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7" yWindow="460" windowWidth="19420" windowHeight="10420" activeTab="0"/>
  </bookViews>
  <sheets>
    <sheet name="表紙" sheetId="1" r:id="rId1"/>
    <sheet name="一号議案" sheetId="2" r:id="rId2"/>
    <sheet name="二号議案" sheetId="3" r:id="rId3"/>
    <sheet name="三号議案" sheetId="4" r:id="rId4"/>
    <sheet name="四号議案" sheetId="5" r:id="rId5"/>
    <sheet name="参考" sheetId="6" r:id="rId6"/>
  </sheets>
  <externalReferences>
    <externalReference r:id="rId9"/>
  </externalReferences>
  <definedNames>
    <definedName name="_xlnm._FilterDatabase" localSheetId="3" hidden="1">'三号議案'!$D$1:$D$31</definedName>
    <definedName name="_xlnm.Print_Area" localSheetId="1">'一号議案'!$B$2:$F$23</definedName>
    <definedName name="_xlnm.Print_Area" localSheetId="3">'三号議案'!$B$3:$E$30</definedName>
  </definedNames>
  <calcPr fullCalcOnLoad="1"/>
</workbook>
</file>

<file path=xl/sharedStrings.xml><?xml version="1.0" encoding="utf-8"?>
<sst xmlns="http://schemas.openxmlformats.org/spreadsheetml/2006/main" count="279" uniqueCount="228">
  <si>
    <t>月</t>
  </si>
  <si>
    <t>行　　事　　内　　容　　　　　</t>
  </si>
  <si>
    <t>種類</t>
  </si>
  <si>
    <t>実施日</t>
  </si>
  <si>
    <t>参加者</t>
  </si>
  <si>
    <t>12月</t>
  </si>
  <si>
    <t>4月</t>
  </si>
  <si>
    <t>運営会議
②</t>
  </si>
  <si>
    <t>運営会議
③</t>
  </si>
  <si>
    <t>定例行事：上記以外に年間テーマに基づいて実施する講演会、見学会等の月次定例会</t>
  </si>
  <si>
    <t>運営会議：四半期ごとに開催する行事内容の企画を中心とした幹事会</t>
  </si>
  <si>
    <t>予定日</t>
  </si>
  <si>
    <t>基幹行事</t>
  </si>
  <si>
    <t>運営会議</t>
  </si>
  <si>
    <t>定例行事</t>
  </si>
  <si>
    <t>講演会（詳細未定）</t>
  </si>
  <si>
    <t>４月</t>
  </si>
  <si>
    <t>　</t>
  </si>
  <si>
    <t>基幹行事：年会、技術交流会、忘年会、歓迎会等、開催月を決めて実施する年間行事</t>
  </si>
  <si>
    <t>25日</t>
  </si>
  <si>
    <t>第2回運営会議
・第３四半期（11月～1月）の具体的な行事内容の企画</t>
  </si>
  <si>
    <t>共催行事：技術士会の他の部会・委員会、或は学協会の主催する講演会・シンポジウム等を共催</t>
  </si>
  <si>
    <t>３月</t>
  </si>
  <si>
    <t>１月</t>
  </si>
  <si>
    <t>11月</t>
  </si>
  <si>
    <t>第3回運営会議
・第４四半期（2月～4月）の具体的な行事内容の企画</t>
  </si>
  <si>
    <t>運営会議
①</t>
  </si>
  <si>
    <t>技術情報
交流会
(第４回)</t>
  </si>
  <si>
    <t>９月</t>
  </si>
  <si>
    <t>10月</t>
  </si>
  <si>
    <t>中下旬</t>
  </si>
  <si>
    <t>第一次試験合格者ガイダンス（修習技術者支援委員会主催）</t>
  </si>
  <si>
    <t>３月</t>
  </si>
  <si>
    <t>【 議　案　書 】</t>
  </si>
  <si>
    <t>技術情報交流会</t>
  </si>
  <si>
    <t>６月</t>
  </si>
  <si>
    <t>講演会
(第３回)</t>
  </si>
  <si>
    <t>７月</t>
  </si>
  <si>
    <t>講演会
(第1回)</t>
  </si>
  <si>
    <t>第一次・第二次合格者祝賀会</t>
  </si>
  <si>
    <t>修習技術者支援委員会主催の一次試験合格者向けのガイダンスにおいて環境部会の紹介を実施</t>
  </si>
  <si>
    <t>上中旬</t>
  </si>
  <si>
    <t>５月</t>
  </si>
  <si>
    <t>企画打合せ等</t>
  </si>
  <si>
    <t>講演会
(第２回)</t>
  </si>
  <si>
    <t>８月</t>
  </si>
  <si>
    <t>28日</t>
  </si>
  <si>
    <t>講演会
(第５回)</t>
  </si>
  <si>
    <t>10月</t>
  </si>
  <si>
    <t>11月</t>
  </si>
  <si>
    <t>見学会
(第６回)</t>
  </si>
  <si>
    <t>講演会
(第７回)</t>
  </si>
  <si>
    <t>交流会を開催</t>
  </si>
  <si>
    <t>忘年会
(第８回)</t>
  </si>
  <si>
    <t>講演会
(第９回)</t>
  </si>
  <si>
    <t>修習
ガイダンス</t>
  </si>
  <si>
    <t>26日</t>
  </si>
  <si>
    <t>CPD支援委員会企画による統括本部主催の技術士第二次試験合格者研修会・祝賀会において、部会の活動紹介や勧誘を実施</t>
  </si>
  <si>
    <t>年間テーマ：「環境都市評価手法」「生態系再生手法」「持続可能なエネルギー」など幅広く</t>
  </si>
  <si>
    <t>活動方針：持続可能な社会の構築を目指して環境技術・情報を発信する</t>
  </si>
  <si>
    <t>６月</t>
  </si>
  <si>
    <t>７月</t>
  </si>
  <si>
    <t>９月</t>
  </si>
  <si>
    <t>１月</t>
  </si>
  <si>
    <t>２月</t>
  </si>
  <si>
    <t>第二次試験合格者研修会・祝賀会（CPD支援委員会主催）</t>
  </si>
  <si>
    <t>第一次および第二次試験合格者祝賀会（環境部会主催）</t>
  </si>
  <si>
    <t>講演会or見学会（詳細未定）※見学会の場合は日程調整要</t>
  </si>
  <si>
    <t>忘年会　※第4木曜が年末となるため、第3木曜に繰上げ開催</t>
  </si>
  <si>
    <t>33名</t>
  </si>
  <si>
    <t>23日</t>
  </si>
  <si>
    <t>27日</t>
  </si>
  <si>
    <t>35名</t>
  </si>
  <si>
    <t>22日
（木）</t>
  </si>
  <si>
    <t>26日
（木）</t>
  </si>
  <si>
    <t>24日
（木）</t>
  </si>
  <si>
    <t>　第一号議案　　　２０１９年度事業活動報告</t>
  </si>
  <si>
    <t>２３日</t>
  </si>
  <si>
    <t>環境部会年会
「2019年度　環境省重点施策」
講 師：髙林 祐也 様　（環境省 大臣官房 総合政策課 企画評価・政策プロモーション室 室長補佐）</t>
  </si>
  <si>
    <t>４３名</t>
  </si>
  <si>
    <t>２７日</t>
  </si>
  <si>
    <t>２９名</t>
  </si>
  <si>
    <t>「日立長期環境行動計画「日立環境イノベーション2050」の取り組み」
講 師：出居 昭男 様（(株)日立製作所 システム＆サービスビジネス統括本部 環境推進本部長）</t>
  </si>
  <si>
    <t>「雨水の可能性　～「無い」という地域資源を活かした離島振興～」
講 師：笠井 利浩 様（福井工業大学 環境情報学部　教授）</t>
  </si>
  <si>
    <t>45名</t>
  </si>
  <si>
    <t>「廃棄物の有効利用と情報技術の活用について」
講 師：藤井 実 様（国立環境研究所）</t>
  </si>
  <si>
    <t>「最近の農薬事情と持続可能な開発に向けた農薬業界の取組み」
講 師：白岩　豊 様（農薬工業会 安全対策委員長）</t>
  </si>
  <si>
    <t>28名</t>
  </si>
  <si>
    <t>38名</t>
  </si>
  <si>
    <t>19日</t>
  </si>
  <si>
    <t>「大規模土砂災害地点の実例と対策」
講 師：井上 公夫 様（（一財）砂防フロンティア整備推進機構　専門研究員）</t>
  </si>
  <si>
    <t>2月</t>
  </si>
  <si>
    <t>講演会
(中止)</t>
  </si>
  <si>
    <t>「サンゴ礁は地球環境のカナリア？」
講 師：藤原 秀一 様（いであ（株））</t>
  </si>
  <si>
    <t>感染症対策中止</t>
  </si>
  <si>
    <t>２３日</t>
  </si>
  <si>
    <t>一次・二次
合格者祝賀会
(中止)</t>
  </si>
  <si>
    <t>「中小企業を中心としたCO2削減支援の取り組み」
講 師：大國浩太郎 様（一般財団法人省エネルギーセンター）</t>
  </si>
  <si>
    <t>※開催回数まとめ：講演会・見学会等：８回/年（中止２回含まず），運営会議：４回/年，本部主催行事等への協力等：２回/年　　</t>
  </si>
  <si>
    <t>22日</t>
  </si>
  <si>
    <t>会員による技術報告、及び情報交換会を開催
・「バングラデシュにおける建設事業の環境管理モニタリング」
　報告者：桑原　純子　様 （OPMAC株式会社）
・「絶滅危惧種の生態工学」
　報告者：春田　章博　様 （春田環境計画事務所）</t>
  </si>
  <si>
    <t>　第三号議案　　　2020年度事業活動計画（案）</t>
  </si>
  <si>
    <t>21日
（木）</t>
  </si>
  <si>
    <t>２５日
（木）</t>
  </si>
  <si>
    <t>２５日
（木）</t>
  </si>
  <si>
    <t>１６日
（木）</t>
  </si>
  <si>
    <t>27日
（木）</t>
  </si>
  <si>
    <t>17日
（木）</t>
  </si>
  <si>
    <t>25日
（木）</t>
  </si>
  <si>
    <t>22日
（木）</t>
  </si>
  <si>
    <t>第4回運営会議
・2021年度事業計画案の検討
・2021年度第１四半期（５月～８月）の具体的な行事内容の企画</t>
  </si>
  <si>
    <t>　※2020年度予定行事は、規約では4月1日から3月31日が会計年度ですが、2020年度年会までの
　　行事・会議は2019年度に含めます。なお、2020.5月の年会の会計は2020年度扱いとします。</t>
  </si>
  <si>
    <t>講演会「環境問題を落語で伝える」
講師：技術士事務所　環境空間　　代表者　飯田哲也　氏</t>
  </si>
  <si>
    <t>感染症対策中止</t>
  </si>
  <si>
    <t>本部主催
合格者祝賀会　　　　　　　　　　　　　　　　　　　　　　　　　　　
（中止）</t>
  </si>
  <si>
    <t>8日</t>
  </si>
  <si>
    <t>公益社団法人 日本技術士会 環境部会</t>
  </si>
  <si>
    <t>会計担当幹事　奥田 徹也</t>
  </si>
  <si>
    <t>収　入　の　部</t>
  </si>
  <si>
    <t>円</t>
  </si>
  <si>
    <t>支　出　の　部</t>
  </si>
  <si>
    <t>次年度繰越金</t>
  </si>
  <si>
    <t>内　訳　</t>
  </si>
  <si>
    <t>単位：　円</t>
  </si>
  <si>
    <t>収　入　の　部</t>
  </si>
  <si>
    <t>支　出　の　部</t>
  </si>
  <si>
    <t>備　考</t>
  </si>
  <si>
    <t>　前年度繰越金</t>
  </si>
  <si>
    <t>　会費収入</t>
  </si>
  <si>
    <t>会議費</t>
  </si>
  <si>
    <t>　（内訳)</t>
  </si>
  <si>
    <t>参加者数</t>
  </si>
  <si>
    <t>　　第１回（5/23講演会）</t>
  </si>
  <si>
    <t>(40名)</t>
  </si>
  <si>
    <t>　　第１回</t>
  </si>
  <si>
    <t>謝金無、うすい</t>
  </si>
  <si>
    <t>　　第２回（6/27講演会）</t>
  </si>
  <si>
    <t>(25名)</t>
  </si>
  <si>
    <t>　　第２回</t>
  </si>
  <si>
    <t>　　第３回（7/25講演会）</t>
  </si>
  <si>
    <t>(28名)</t>
  </si>
  <si>
    <t>　　第３回</t>
  </si>
  <si>
    <t>講師：笠井様、うすい</t>
  </si>
  <si>
    <t>　　第４回（8/22技術情報交流会）</t>
  </si>
  <si>
    <t>(30名)</t>
  </si>
  <si>
    <t>　　第４回</t>
  </si>
  <si>
    <t>講師３名、マルエツ</t>
  </si>
  <si>
    <t>　　第５回（9/26講演会）</t>
  </si>
  <si>
    <t>(41名)</t>
  </si>
  <si>
    <t>　　第5回</t>
  </si>
  <si>
    <t>講師：藤井様、うすい</t>
  </si>
  <si>
    <t>　　第６回（10/26見学会）</t>
  </si>
  <si>
    <t>(35名)</t>
  </si>
  <si>
    <t>　　第6回</t>
  </si>
  <si>
    <t>（株）ジール</t>
  </si>
  <si>
    <t>　　第７回（11/28講演会）</t>
  </si>
  <si>
    <t>(24名)</t>
  </si>
  <si>
    <t>　　第7回</t>
  </si>
  <si>
    <t>講師：白岩様、うすい</t>
  </si>
  <si>
    <t>　　第８回（12/19忘年会）</t>
  </si>
  <si>
    <t>(19名)</t>
  </si>
  <si>
    <t>　　第8回</t>
  </si>
  <si>
    <t>マルエツ</t>
  </si>
  <si>
    <t>　　第９回（1/23講演会）</t>
  </si>
  <si>
    <t>(29名)</t>
  </si>
  <si>
    <t>　　第９回</t>
  </si>
  <si>
    <t>講師：井上様、うすい</t>
  </si>
  <si>
    <t>　　第10回（2/27講演会）</t>
  </si>
  <si>
    <t>(中止)</t>
  </si>
  <si>
    <t>　　第1１回（3/26講演会）</t>
  </si>
  <si>
    <t>全国大会 三部会合同講演会（10/5）</t>
  </si>
  <si>
    <t>環境部会　銀行印購入</t>
  </si>
  <si>
    <t>（株）平安堂</t>
  </si>
  <si>
    <t>利息</t>
  </si>
  <si>
    <t>通信費、コピー代等</t>
  </si>
  <si>
    <t>計</t>
  </si>
  <si>
    <t>　次年度繰越金</t>
  </si>
  <si>
    <t>総　　　　計</t>
  </si>
  <si>
    <t>次年度繰越金</t>
  </si>
  <si>
    <t xml:space="preserve"> 帳簿、領収書、預金通帳などを監査の結果、適正であることを認めます。</t>
  </si>
  <si>
    <t>会計監査</t>
  </si>
  <si>
    <r>
      <t xml:space="preserve">中山 孝太郎 　 </t>
    </r>
    <r>
      <rPr>
        <b/>
        <sz val="12"/>
        <color indexed="55"/>
        <rFont val="ＭＳ Ｐ明朝"/>
        <family val="0"/>
      </rPr>
      <t>印</t>
    </r>
  </si>
  <si>
    <r>
      <t xml:space="preserve">松井　 英輔 　 </t>
    </r>
    <r>
      <rPr>
        <b/>
        <sz val="12"/>
        <color indexed="55"/>
        <rFont val="ＭＳ Ｐ明朝"/>
        <family val="0"/>
      </rPr>
      <t>印</t>
    </r>
  </si>
  <si>
    <t>単位:円</t>
  </si>
  <si>
    <t>収入の部</t>
  </si>
  <si>
    <t>支出の部</t>
  </si>
  <si>
    <t>前年度繰越金</t>
  </si>
  <si>
    <t>７名</t>
  </si>
  <si>
    <t>９名</t>
  </si>
  <si>
    <t>26日</t>
  </si>
  <si>
    <t>豊洲周辺のオリンピック施設の海からの見学</t>
  </si>
  <si>
    <t>８名</t>
  </si>
  <si>
    <t>　　　　　　  中丸　宜志</t>
  </si>
  <si>
    <t>環境部会年会</t>
  </si>
  <si>
    <t>第1回運営会議【メールベースで実施予定】</t>
  </si>
  <si>
    <t>第一次および第二次試験合格者祝賀会（環境部会主催）【延期】</t>
  </si>
  <si>
    <t>３０名</t>
  </si>
  <si>
    <t>１８名</t>
  </si>
  <si>
    <t>参加者１名
説明者３名</t>
  </si>
  <si>
    <t>技術士会補助金（ 全国大会用費用除く）</t>
  </si>
  <si>
    <t>技術士会補助金</t>
  </si>
  <si>
    <t>会費
（講演会、見学会、技術情報交流会、忘年会）</t>
  </si>
  <si>
    <t>翌年度繰越金</t>
  </si>
  <si>
    <t>-</t>
  </si>
  <si>
    <t>定例行事
・講演会
・見学会</t>
  </si>
  <si>
    <t>公益社団法人 日本技術士会 環境部会 2019年度年会</t>
  </si>
  <si>
    <t>第一号議案　2019年度事業活動報告</t>
  </si>
  <si>
    <t>第二号議案　2019年度会計決算報告・監査報告</t>
  </si>
  <si>
    <t>第三号議案　2020年度事業活動計画（案）</t>
  </si>
  <si>
    <t>第四号議案　2020年度予算計画（案）</t>
  </si>
  <si>
    <t>5日</t>
  </si>
  <si>
    <t>全国大会
講演会</t>
  </si>
  <si>
    <t>31名</t>
  </si>
  <si>
    <t>【上下水道部会、衛生工学部会との三部会合同講演】
「下水処理水の農業利用の現状と発展性 」
講 師：治多　伸介 氏（愛媛大学農学部生物環境学科教授）
「みんなで築いたゴミゼロブランド～徳島県上勝町～」
講 師：藤井　園苗 氏（徳島県上勝町ゼロ・ウェイストアカデミー理事）</t>
  </si>
  <si>
    <t xml:space="preserve">技術士会補助金（全国大会三部会合同講演会分の一部）
</t>
  </si>
  <si>
    <t>全国大会の会費収入</t>
  </si>
  <si>
    <t>「技術士会補助金（全国大会三部会合同講演会分の一部）の１７，３８３円は環境部会が仮払いしたものです。トータルの技術士会補助金（全国大会三部会合同講演会分）は、８８，９３３円（実費）ですが、環境部会の仮払い分はこのトータルの中に含まれています。」</t>
  </si>
  <si>
    <t>　　2019年度会計決算書</t>
  </si>
  <si>
    <t>自  2019年 4月 1日</t>
  </si>
  <si>
    <t>至  2020年 3月31日</t>
  </si>
  <si>
    <t>2020年 6月　　日</t>
  </si>
  <si>
    <r>
      <t>講演会or見学会（詳細未定）※見学会の場合は日程調整要、</t>
    </r>
    <r>
      <rPr>
        <sz val="9"/>
        <color indexed="8"/>
        <rFont val="HG丸ｺﾞｼｯｸM-PRO"/>
        <family val="0"/>
      </rPr>
      <t>10月実施の可能性</t>
    </r>
    <r>
      <rPr>
        <sz val="11"/>
        <color indexed="8"/>
        <rFont val="HG丸ｺﾞｼｯｸM-PRO"/>
        <family val="0"/>
      </rPr>
      <t xml:space="preserve">
講演会</t>
    </r>
  </si>
  <si>
    <t>第四号議案　2020年度予算計画（案）</t>
  </si>
  <si>
    <t xml:space="preserve">　　2020年度予算書案 </t>
  </si>
  <si>
    <t>基幹行事
・第一次試験合格者ガイダンス
　（修習技術者支援委員会主催）
・第二次試験合格者研修会・祝賀会
　（CPD支援委員会主催）
・第一次および第二次試験合格者
  祝賀会（環境部会主催）
・技術情報交流会
・環境部忘年会</t>
  </si>
  <si>
    <t>第二号議案　2019年度会計決算報告・監査報告</t>
  </si>
  <si>
    <t>参考）</t>
  </si>
  <si>
    <t>参考）講演会・見学会開催補助費申請書（部会の全国的活動支援）　（2019年度全国大会）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</si>
</sst>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1">
    <font>
      <sz val="11"/>
      <name val="ＭＳ Ｐゴシック"/>
      <family val="0"/>
    </font>
    <font>
      <sz val="12"/>
      <color indexed="8"/>
      <name val="ＭＳ Ｐゴシック"/>
      <family val="0"/>
    </font>
    <font>
      <sz val="6"/>
      <name val="ＭＳ Ｐゴシック"/>
      <family val="0"/>
    </font>
    <font>
      <sz val="11"/>
      <name val="HG丸ｺﾞｼｯｸM-PRO"/>
      <family val="0"/>
    </font>
    <font>
      <b/>
      <sz val="11"/>
      <name val="HG丸ｺﾞｼｯｸM-PRO"/>
      <family val="0"/>
    </font>
    <font>
      <sz val="10"/>
      <name val="HG丸ｺﾞｼｯｸM-PRO"/>
      <family val="0"/>
    </font>
    <font>
      <sz val="10"/>
      <name val="ＭＳ Ｐ明朝"/>
      <family val="0"/>
    </font>
    <font>
      <sz val="11"/>
      <color indexed="10"/>
      <name val="HG丸ｺﾞｼｯｸM-PRO"/>
      <family val="0"/>
    </font>
    <font>
      <sz val="9"/>
      <name val="HG丸ｺﾞｼｯｸM-PRO"/>
      <family val="0"/>
    </font>
    <font>
      <sz val="9"/>
      <name val="ＭＳ Ｐゴシック"/>
      <family val="0"/>
    </font>
    <font>
      <b/>
      <sz val="12"/>
      <name val="ＭＳ Ｐゴシック"/>
      <family val="0"/>
    </font>
    <font>
      <sz val="11"/>
      <color indexed="8"/>
      <name val="HG丸ｺﾞｼｯｸM-PRO"/>
      <family val="0"/>
    </font>
    <font>
      <sz val="11"/>
      <color indexed="12"/>
      <name val="HG丸ｺﾞｼｯｸM-PRO"/>
      <family val="0"/>
    </font>
    <font>
      <sz val="11"/>
      <name val="ＭＳ Ｐ明朝"/>
      <family val="0"/>
    </font>
    <font>
      <sz val="9"/>
      <name val="ＭＳ Ｐ明朝"/>
      <family val="0"/>
    </font>
    <font>
      <b/>
      <sz val="12"/>
      <name val="ＭＳ Ｐ明朝"/>
      <family val="0"/>
    </font>
    <font>
      <b/>
      <u val="single"/>
      <sz val="12"/>
      <name val="ＭＳ Ｐ明朝"/>
      <family val="0"/>
    </font>
    <font>
      <sz val="14"/>
      <name val="ＭＳ Ｐ明朝"/>
      <family val="0"/>
    </font>
    <font>
      <sz val="20"/>
      <name val="ＭＳ Ｐ明朝"/>
      <family val="0"/>
    </font>
    <font>
      <sz val="12"/>
      <name val="ＭＳ Ｐゴシック"/>
      <family val="0"/>
    </font>
    <font>
      <sz val="12"/>
      <name val="ＭＳ Ｐ明朝"/>
      <family val="0"/>
    </font>
    <font>
      <b/>
      <sz val="12"/>
      <color indexed="55"/>
      <name val="ＭＳ Ｐ明朝"/>
      <family val="0"/>
    </font>
    <font>
      <sz val="11"/>
      <name val="ＭＳ 明朝"/>
      <family val="0"/>
    </font>
    <font>
      <b/>
      <sz val="11"/>
      <name val="ＭＳ 明朝"/>
      <family val="0"/>
    </font>
    <font>
      <b/>
      <sz val="14"/>
      <name val="ＭＳ 明朝"/>
      <family val="0"/>
    </font>
    <font>
      <b/>
      <sz val="10"/>
      <name val="ＭＳ 明朝"/>
      <family val="0"/>
    </font>
    <font>
      <sz val="10"/>
      <color indexed="8"/>
      <name val="HG丸ｺﾞｼｯｸM-PRO"/>
      <family val="0"/>
    </font>
    <font>
      <sz val="18"/>
      <color indexed="8"/>
      <name val="ＭＳ Ｐゴシック"/>
      <family val="0"/>
    </font>
    <font>
      <sz val="11"/>
      <color indexed="8"/>
      <name val="ＭＳ Ｐゴシック"/>
      <family val="0"/>
    </font>
    <font>
      <b/>
      <sz val="16"/>
      <color indexed="8"/>
      <name val="ＭＳ Ｐゴシック"/>
      <family val="0"/>
    </font>
    <font>
      <b/>
      <sz val="12"/>
      <color indexed="8"/>
      <name val="ＭＳ Ｐゴシック"/>
      <family val="0"/>
    </font>
    <font>
      <sz val="11"/>
      <color indexed="8"/>
      <name val="ＭＳ Ｐ明朝"/>
      <family val="0"/>
    </font>
    <font>
      <sz val="9"/>
      <color indexed="8"/>
      <name val="ＭＳ Ｐ明朝"/>
      <family val="0"/>
    </font>
    <font>
      <sz val="10"/>
      <color indexed="8"/>
      <name val="ＭＳ Ｐ明朝"/>
      <family val="0"/>
    </font>
    <font>
      <b/>
      <sz val="11"/>
      <color indexed="8"/>
      <name val="ＭＳ Ｐ明朝"/>
      <family val="0"/>
    </font>
    <font>
      <sz val="22"/>
      <color indexed="8"/>
      <name val="ＭＳ Ｐ明朝"/>
      <family val="0"/>
    </font>
    <font>
      <b/>
      <sz val="12"/>
      <color indexed="8"/>
      <name val="ＭＳ Ｐ明朝"/>
      <family val="0"/>
    </font>
    <font>
      <sz val="9"/>
      <color indexed="8"/>
      <name val="HG丸ｺﾞｼｯｸM-PRO"/>
      <family val="0"/>
    </font>
    <font>
      <b/>
      <sz val="11"/>
      <color indexed="8"/>
      <name val="ＭＳ 明朝"/>
      <family val="0"/>
    </font>
    <font>
      <sz val="11"/>
      <color indexed="8"/>
      <name val="ＭＳ 明朝"/>
      <family val="0"/>
    </font>
    <font>
      <b/>
      <sz val="14"/>
      <color indexed="8"/>
      <name val="ＭＳ 明朝"/>
      <family val="0"/>
    </font>
    <font>
      <sz val="18"/>
      <color indexed="56"/>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sz val="12"/>
      <color indexed="17"/>
      <name val="ＭＳ Ｐゴシック"/>
      <family val="0"/>
    </font>
    <font>
      <sz val="12"/>
      <color indexed="20"/>
      <name val="ＭＳ Ｐゴシック"/>
      <family val="0"/>
    </font>
    <font>
      <sz val="12"/>
      <color indexed="60"/>
      <name val="ＭＳ Ｐゴシック"/>
      <family val="0"/>
    </font>
    <font>
      <sz val="12"/>
      <color indexed="62"/>
      <name val="ＭＳ Ｐゴシック"/>
      <family val="0"/>
    </font>
    <font>
      <b/>
      <sz val="12"/>
      <color indexed="63"/>
      <name val="ＭＳ Ｐゴシック"/>
      <family val="0"/>
    </font>
    <font>
      <b/>
      <sz val="12"/>
      <color indexed="52"/>
      <name val="ＭＳ Ｐゴシック"/>
      <family val="0"/>
    </font>
    <font>
      <sz val="12"/>
      <color indexed="52"/>
      <name val="ＭＳ Ｐゴシック"/>
      <family val="0"/>
    </font>
    <font>
      <b/>
      <sz val="12"/>
      <color indexed="9"/>
      <name val="ＭＳ Ｐゴシック"/>
      <family val="0"/>
    </font>
    <font>
      <sz val="12"/>
      <color indexed="10"/>
      <name val="ＭＳ Ｐゴシック"/>
      <family val="0"/>
    </font>
    <font>
      <i/>
      <sz val="12"/>
      <color indexed="23"/>
      <name val="ＭＳ Ｐゴシック"/>
      <family val="0"/>
    </font>
    <font>
      <sz val="12"/>
      <color indexed="9"/>
      <name val="ＭＳ Ｐゴシック"/>
      <family val="0"/>
    </font>
    <font>
      <sz val="13"/>
      <name val="Lucida Grande"/>
      <family val="0"/>
    </font>
    <font>
      <sz val="12"/>
      <color theme="1"/>
      <name val="Calibri"/>
      <family val="0"/>
    </font>
    <font>
      <sz val="12"/>
      <color theme="0"/>
      <name val="Calibri"/>
      <family val="0"/>
    </font>
    <font>
      <sz val="18"/>
      <color theme="3"/>
      <name val="Cambria"/>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1"/>
      <color rgb="FFFF0000"/>
      <name val="HG丸ｺﾞｼｯｸM-PRO"/>
      <family val="0"/>
    </font>
    <font>
      <sz val="11"/>
      <color theme="1"/>
      <name val="HG丸ｺﾞｼｯｸM-PRO"/>
      <family val="0"/>
    </font>
    <font>
      <sz val="10"/>
      <color theme="1"/>
      <name val="HG丸ｺﾞｼｯｸM-PRO"/>
      <family val="0"/>
    </font>
    <font>
      <sz val="11"/>
      <color theme="1"/>
      <name val="ＭＳ Ｐゴシック"/>
      <family val="0"/>
    </font>
    <font>
      <b/>
      <sz val="12"/>
      <color theme="1"/>
      <name val="ＭＳ Ｐゴシック"/>
      <family val="0"/>
    </font>
    <font>
      <sz val="11"/>
      <color theme="1"/>
      <name val="ＭＳ Ｐ明朝"/>
      <family val="0"/>
    </font>
    <font>
      <sz val="9"/>
      <color theme="1"/>
      <name val="ＭＳ Ｐ明朝"/>
      <family val="0"/>
    </font>
    <font>
      <b/>
      <sz val="11"/>
      <color theme="1"/>
      <name val="ＭＳ Ｐ明朝"/>
      <family val="0"/>
    </font>
    <font>
      <sz val="22"/>
      <color theme="1"/>
      <name val="ＭＳ Ｐ明朝"/>
      <family val="0"/>
    </font>
    <font>
      <b/>
      <sz val="12"/>
      <color theme="1"/>
      <name val="ＭＳ Ｐ明朝"/>
      <family val="0"/>
    </font>
    <font>
      <b/>
      <sz val="11"/>
      <color theme="1"/>
      <name val="ＭＳ 明朝"/>
      <family val="0"/>
    </font>
    <font>
      <sz val="11"/>
      <color theme="1"/>
      <name val="ＭＳ 明朝"/>
      <family val="0"/>
    </font>
    <font>
      <sz val="12"/>
      <color theme="1"/>
      <name val="ＭＳ Ｐゴシック"/>
      <family val="0"/>
    </font>
    <font>
      <sz val="18"/>
      <color theme="1"/>
      <name val="ＭＳ Ｐゴシック"/>
      <family val="0"/>
    </font>
    <font>
      <b/>
      <sz val="16"/>
      <color theme="1"/>
      <name val="ＭＳ Ｐゴシック"/>
      <family val="0"/>
    </font>
    <font>
      <sz val="10"/>
      <color theme="1"/>
      <name val="ＭＳ Ｐ明朝"/>
      <family val="0"/>
    </font>
    <font>
      <b/>
      <sz val="14"/>
      <color theme="1"/>
      <name val="ＭＳ 明朝"/>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thin"/>
      <right style="hair"/>
      <top style="hair"/>
      <bottom style="hair"/>
    </border>
    <border>
      <left style="thin"/>
      <right/>
      <top/>
      <bottom/>
    </border>
    <border>
      <left style="thin"/>
      <right style="hair"/>
      <top style="thin"/>
      <bottom style="hair"/>
    </border>
    <border>
      <left style="hair"/>
      <right style="hair"/>
      <top style="thin"/>
      <bottom style="hair"/>
    </border>
    <border>
      <left style="hair"/>
      <right/>
      <top style="thin"/>
      <bottom style="hair"/>
    </border>
    <border>
      <left style="hair"/>
      <right style="thin"/>
      <top style="thin"/>
      <bottom style="hair"/>
    </border>
    <border>
      <left style="thin"/>
      <right style="hair"/>
      <top style="hair"/>
      <bottom/>
    </border>
    <border>
      <left style="hair"/>
      <right style="hair"/>
      <top style="hair"/>
      <bottom style="thin"/>
    </border>
    <border>
      <left style="thin"/>
      <right style="hair"/>
      <top/>
      <bottom style="hair"/>
    </border>
    <border>
      <left style="hair"/>
      <right style="thin"/>
      <top style="hair"/>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top/>
      <bottom/>
    </border>
    <border>
      <left style="thin"/>
      <right style="thin"/>
      <top/>
      <bottom/>
    </border>
    <border>
      <left/>
      <right/>
      <top/>
      <bottom style="dotted"/>
    </border>
    <border>
      <left/>
      <right style="thin"/>
      <top style="dotted"/>
      <bottom style="dotted"/>
    </border>
    <border>
      <left style="thin"/>
      <right style="thin"/>
      <top style="dotted"/>
      <bottom style="dotted"/>
    </border>
    <border>
      <left style="thin"/>
      <right/>
      <top style="dotted"/>
      <bottom style="double"/>
    </border>
    <border>
      <left/>
      <right style="thin"/>
      <top style="dotted"/>
      <bottom style="double"/>
    </border>
    <border>
      <left/>
      <right/>
      <top style="dotted"/>
      <bottom style="double"/>
    </border>
    <border>
      <left style="thin"/>
      <right/>
      <top/>
      <bottom style="thin"/>
    </border>
    <border>
      <left/>
      <right style="thin"/>
      <top/>
      <bottom style="thin"/>
    </border>
    <border>
      <left/>
      <right/>
      <top/>
      <bottom style="thin"/>
    </border>
    <border>
      <left style="thin"/>
      <right style="thin"/>
      <top style="double"/>
      <bottom style="thin"/>
    </border>
    <border>
      <left style="thin"/>
      <right style="thin"/>
      <top style="thin"/>
      <bottom/>
    </border>
    <border>
      <left/>
      <right/>
      <top style="thin"/>
      <bottom/>
    </border>
    <border>
      <left style="thin"/>
      <right/>
      <top style="dotted"/>
      <bottom style="dotted"/>
    </border>
    <border>
      <left style="thin"/>
      <right/>
      <top/>
      <bottom style="dotted"/>
    </border>
    <border>
      <left/>
      <right style="thin"/>
      <top/>
      <bottom style="dotted"/>
    </border>
    <border>
      <left style="thin"/>
      <right style="thin"/>
      <top/>
      <bottom style="dotted"/>
    </border>
    <border>
      <left style="thin"/>
      <right style="thin"/>
      <top style="dashed"/>
      <bottom style="dashed"/>
    </border>
    <border>
      <left style="thin"/>
      <right style="thin"/>
      <top style="dashed"/>
      <bottom/>
    </border>
    <border>
      <left style="thin"/>
      <right style="thin"/>
      <top style="dotted"/>
      <bottom/>
    </border>
    <border>
      <left style="thin"/>
      <right style="hair"/>
      <top/>
      <bottom/>
    </border>
    <border>
      <left style="thin"/>
      <right style="hair"/>
      <top/>
      <bottom style="thin"/>
    </border>
    <border>
      <left style="thin"/>
      <right/>
      <top style="thin"/>
      <bottom/>
    </border>
    <border>
      <left/>
      <right style="thin"/>
      <top style="thin"/>
      <bottom/>
    </border>
    <border>
      <left style="thin"/>
      <right/>
      <top style="dotted"/>
      <bottom/>
    </border>
    <border>
      <left/>
      <right style="thin"/>
      <top style="dotted"/>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6" fillId="0" borderId="0">
      <alignment vertical="center"/>
      <protection/>
    </xf>
    <xf numFmtId="0" fontId="0" fillId="0" borderId="0">
      <alignment vertical="center"/>
      <protection/>
    </xf>
    <xf numFmtId="0" fontId="73" fillId="32" borderId="0" applyNumberFormat="0" applyBorder="0" applyAlignment="0" applyProtection="0"/>
  </cellStyleXfs>
  <cellXfs count="205">
    <xf numFmtId="0" fontId="0" fillId="0" borderId="0" xfId="0" applyAlignment="1">
      <alignment/>
    </xf>
    <xf numFmtId="0" fontId="3" fillId="33" borderId="10" xfId="0" applyFont="1" applyFill="1" applyBorder="1" applyAlignment="1">
      <alignment horizontal="center" vertical="center" wrapText="1"/>
    </xf>
    <xf numFmtId="0" fontId="3" fillId="0" borderId="0" xfId="0" applyFont="1" applyFill="1" applyAlignment="1">
      <alignment vertical="center"/>
    </xf>
    <xf numFmtId="0" fontId="3" fillId="33" borderId="10" xfId="0" applyFont="1" applyFill="1" applyBorder="1" applyAlignment="1">
      <alignment horizontal="center" vertical="center"/>
    </xf>
    <xf numFmtId="0" fontId="3" fillId="33" borderId="0" xfId="0" applyFont="1" applyFill="1" applyAlignment="1">
      <alignment vertical="center"/>
    </xf>
    <xf numFmtId="0" fontId="3" fillId="33" borderId="11" xfId="0" applyFont="1" applyFill="1" applyBorder="1" applyAlignment="1">
      <alignment horizontal="center" vertical="center"/>
    </xf>
    <xf numFmtId="0" fontId="3" fillId="33" borderId="12" xfId="0" applyFont="1" applyFill="1" applyBorder="1" applyAlignment="1" quotePrefix="1">
      <alignment horizontal="center" vertical="center"/>
    </xf>
    <xf numFmtId="0" fontId="3" fillId="0" borderId="0" xfId="0" applyFont="1" applyFill="1" applyBorder="1" applyAlignment="1">
      <alignment vertical="center"/>
    </xf>
    <xf numFmtId="0" fontId="3" fillId="33" borderId="0" xfId="0" applyFont="1" applyFill="1" applyBorder="1" applyAlignment="1">
      <alignment vertical="center"/>
    </xf>
    <xf numFmtId="0" fontId="3" fillId="33" borderId="13" xfId="0" applyFont="1" applyFill="1" applyBorder="1" applyAlignment="1">
      <alignment vertical="center"/>
    </xf>
    <xf numFmtId="0" fontId="3" fillId="6" borderId="14" xfId="0" applyFont="1" applyFill="1" applyBorder="1" applyAlignment="1">
      <alignment horizontal="center" vertical="center"/>
    </xf>
    <xf numFmtId="0" fontId="3" fillId="6" borderId="15" xfId="0" applyFont="1" applyFill="1" applyBorder="1" applyAlignment="1">
      <alignment horizontal="center" vertical="center" wrapText="1"/>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33" borderId="10" xfId="0" applyFont="1" applyFill="1" applyBorder="1" applyAlignment="1">
      <alignment vertical="center" wrapText="1"/>
    </xf>
    <xf numFmtId="0" fontId="74" fillId="0"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vertical="center"/>
    </xf>
    <xf numFmtId="0" fontId="3" fillId="0" borderId="0" xfId="0" applyFont="1" applyFill="1" applyAlignment="1">
      <alignment vertical="center" wrapText="1"/>
    </xf>
    <xf numFmtId="0" fontId="4" fillId="10" borderId="0" xfId="0" applyFont="1" applyFill="1" applyAlignment="1">
      <alignment vertical="center"/>
    </xf>
    <xf numFmtId="0" fontId="3" fillId="12" borderId="14" xfId="0" applyFont="1" applyFill="1" applyBorder="1" applyAlignment="1">
      <alignment horizontal="center" vertical="center"/>
    </xf>
    <xf numFmtId="0" fontId="3" fillId="12" borderId="15" xfId="0" applyFont="1" applyFill="1" applyBorder="1" applyAlignment="1">
      <alignment horizontal="center" vertical="center"/>
    </xf>
    <xf numFmtId="0" fontId="3" fillId="12" borderId="17"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33" borderId="18" xfId="0" applyFont="1" applyFill="1" applyBorder="1" applyAlignment="1" quotePrefix="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1" xfId="0" applyFont="1" applyFill="1" applyBorder="1" applyAlignment="1">
      <alignment horizontal="center" vertical="center"/>
    </xf>
    <xf numFmtId="0" fontId="3" fillId="33" borderId="19" xfId="0" applyFont="1" applyFill="1" applyBorder="1" applyAlignment="1">
      <alignment horizontal="center" vertical="center"/>
    </xf>
    <xf numFmtId="0" fontId="4" fillId="33" borderId="0" xfId="0" applyFont="1" applyFill="1" applyAlignment="1">
      <alignment vertical="center"/>
    </xf>
    <xf numFmtId="0" fontId="3" fillId="33" borderId="18" xfId="0" applyFont="1" applyFill="1" applyBorder="1" applyAlignment="1" quotePrefix="1">
      <alignment horizontal="center" vertical="center"/>
    </xf>
    <xf numFmtId="0" fontId="3" fillId="33" borderId="20" xfId="0" applyFont="1" applyFill="1" applyBorder="1" applyAlignment="1" quotePrefix="1">
      <alignment horizontal="center" vertical="center"/>
    </xf>
    <xf numFmtId="0" fontId="3" fillId="10" borderId="0" xfId="0" applyFont="1" applyFill="1" applyAlignment="1">
      <alignment vertical="center"/>
    </xf>
    <xf numFmtId="0" fontId="3" fillId="33" borderId="12" xfId="0" applyFont="1" applyFill="1" applyBorder="1" applyAlignment="1" quotePrefix="1">
      <alignment horizontal="center" vertical="center"/>
    </xf>
    <xf numFmtId="0" fontId="3" fillId="33" borderId="11" xfId="0" applyFont="1" applyFill="1" applyBorder="1" applyAlignment="1">
      <alignment vertical="center" wrapText="1"/>
    </xf>
    <xf numFmtId="0" fontId="3" fillId="2" borderId="11" xfId="0" applyFont="1" applyFill="1" applyBorder="1" applyAlignment="1">
      <alignment vertical="center" wrapText="1"/>
    </xf>
    <xf numFmtId="0" fontId="3" fillId="33" borderId="19" xfId="0" applyFont="1" applyFill="1" applyBorder="1" applyAlignment="1">
      <alignment horizontal="center" vertical="center" wrapText="1"/>
    </xf>
    <xf numFmtId="0" fontId="3" fillId="33" borderId="21" xfId="0" applyFont="1" applyFill="1" applyBorder="1" applyAlignment="1">
      <alignment vertical="center" wrapText="1"/>
    </xf>
    <xf numFmtId="0" fontId="3" fillId="33" borderId="18" xfId="0" applyFont="1" applyFill="1" applyBorder="1" applyAlignment="1" quotePrefix="1">
      <alignment horizontal="center" vertical="center"/>
    </xf>
    <xf numFmtId="0" fontId="3" fillId="33" borderId="12" xfId="0" applyFont="1" applyFill="1" applyBorder="1" applyAlignment="1" quotePrefix="1">
      <alignment horizontal="center" vertical="center"/>
    </xf>
    <xf numFmtId="0" fontId="13" fillId="33" borderId="0" xfId="0" applyFont="1" applyFill="1" applyAlignment="1">
      <alignment/>
    </xf>
    <xf numFmtId="0" fontId="13" fillId="0" borderId="0" xfId="0" applyFont="1" applyAlignment="1">
      <alignment/>
    </xf>
    <xf numFmtId="0" fontId="0" fillId="33" borderId="0" xfId="0" applyFill="1" applyAlignment="1">
      <alignment/>
    </xf>
    <xf numFmtId="0" fontId="13" fillId="33" borderId="0" xfId="0" applyFont="1" applyFill="1" applyAlignment="1">
      <alignment horizontal="centerContinuous"/>
    </xf>
    <xf numFmtId="0" fontId="0" fillId="33" borderId="0" xfId="0" applyFill="1" applyAlignment="1">
      <alignment horizontal="centerContinuous"/>
    </xf>
    <xf numFmtId="0" fontId="13" fillId="33" borderId="0" xfId="0" applyFont="1" applyFill="1" applyAlignment="1">
      <alignment horizontal="right"/>
    </xf>
    <xf numFmtId="0" fontId="13" fillId="33" borderId="0" xfId="0" applyFont="1" applyFill="1" applyAlignment="1">
      <alignment horizontal="left"/>
    </xf>
    <xf numFmtId="0" fontId="13" fillId="33" borderId="0" xfId="0" applyFont="1" applyFill="1" applyAlignment="1">
      <alignment vertical="top"/>
    </xf>
    <xf numFmtId="0" fontId="13" fillId="33" borderId="0" xfId="0" applyFont="1" applyFill="1" applyAlignment="1">
      <alignment vertical="top" wrapText="1"/>
    </xf>
    <xf numFmtId="0" fontId="15" fillId="33" borderId="0" xfId="0" applyFont="1" applyFill="1" applyAlignment="1">
      <alignment horizontal="right"/>
    </xf>
    <xf numFmtId="0" fontId="10" fillId="33" borderId="0" xfId="0" applyFont="1" applyFill="1" applyAlignment="1">
      <alignment/>
    </xf>
    <xf numFmtId="0" fontId="15" fillId="33" borderId="0" xfId="0" applyFont="1" applyFill="1" applyAlignment="1">
      <alignment/>
    </xf>
    <xf numFmtId="38" fontId="15" fillId="33" borderId="0" xfId="48" applyFont="1" applyFill="1" applyAlignment="1">
      <alignment horizontal="right"/>
    </xf>
    <xf numFmtId="0" fontId="16" fillId="33" borderId="0" xfId="0" applyFont="1" applyFill="1" applyAlignment="1">
      <alignment/>
    </xf>
    <xf numFmtId="38" fontId="15" fillId="33" borderId="0" xfId="48" applyFont="1" applyFill="1" applyBorder="1" applyAlignment="1">
      <alignment/>
    </xf>
    <xf numFmtId="0" fontId="13" fillId="33" borderId="0" xfId="0" applyFont="1" applyFill="1" applyAlignment="1">
      <alignment horizontal="left" vertical="center"/>
    </xf>
    <xf numFmtId="0" fontId="0" fillId="33" borderId="0" xfId="0" applyFill="1" applyAlignment="1">
      <alignment horizontal="left" vertical="center"/>
    </xf>
    <xf numFmtId="0" fontId="13" fillId="33" borderId="0" xfId="0" applyFont="1" applyFill="1" applyAlignment="1">
      <alignment vertical="center"/>
    </xf>
    <xf numFmtId="38" fontId="17" fillId="33" borderId="0" xfId="0" applyNumberFormat="1" applyFont="1" applyFill="1" applyAlignment="1">
      <alignment horizontal="right" vertical="center"/>
    </xf>
    <xf numFmtId="0" fontId="18" fillId="33" borderId="0" xfId="0" applyFont="1" applyFill="1" applyAlignment="1">
      <alignment/>
    </xf>
    <xf numFmtId="0" fontId="13" fillId="6" borderId="22" xfId="0" applyFont="1" applyFill="1" applyBorder="1" applyAlignment="1">
      <alignment horizontal="centerContinuous" vertical="center"/>
    </xf>
    <xf numFmtId="0" fontId="13" fillId="6" borderId="23" xfId="0" applyFont="1" applyFill="1" applyBorder="1" applyAlignment="1">
      <alignment horizontal="centerContinuous" vertical="center"/>
    </xf>
    <xf numFmtId="0" fontId="13" fillId="6" borderId="24" xfId="0" applyFont="1" applyFill="1" applyBorder="1" applyAlignment="1">
      <alignment horizontal="centerContinuous" vertical="center"/>
    </xf>
    <xf numFmtId="0" fontId="13" fillId="6" borderId="25" xfId="0" applyFont="1" applyFill="1" applyBorder="1" applyAlignment="1">
      <alignment horizontal="center" vertical="center"/>
    </xf>
    <xf numFmtId="0" fontId="13" fillId="0" borderId="0" xfId="0" applyFont="1" applyAlignment="1">
      <alignment vertical="center"/>
    </xf>
    <xf numFmtId="38" fontId="13" fillId="0" borderId="26" xfId="48" applyFont="1" applyFill="1" applyBorder="1" applyAlignment="1">
      <alignment horizontal="right" vertical="center"/>
    </xf>
    <xf numFmtId="0" fontId="13" fillId="0" borderId="26" xfId="0" applyFont="1" applyBorder="1" applyAlignment="1">
      <alignment horizontal="centerContinuous" vertical="center"/>
    </xf>
    <xf numFmtId="0" fontId="13" fillId="0" borderId="27" xfId="0" applyFont="1" applyBorder="1" applyAlignment="1">
      <alignment horizontal="center" vertical="center"/>
    </xf>
    <xf numFmtId="0" fontId="13" fillId="33" borderId="13" xfId="0" applyFont="1" applyFill="1" applyBorder="1" applyAlignment="1">
      <alignment vertical="center"/>
    </xf>
    <xf numFmtId="0" fontId="13" fillId="33" borderId="26" xfId="0" applyFont="1" applyFill="1" applyBorder="1" applyAlignment="1">
      <alignment vertical="center"/>
    </xf>
    <xf numFmtId="38" fontId="13" fillId="33" borderId="26" xfId="48" applyFont="1" applyFill="1" applyBorder="1" applyAlignment="1">
      <alignment horizontal="right" vertical="center"/>
    </xf>
    <xf numFmtId="0" fontId="14" fillId="33" borderId="27" xfId="0" applyFont="1" applyFill="1" applyBorder="1" applyAlignment="1">
      <alignment vertical="center"/>
    </xf>
    <xf numFmtId="0" fontId="13" fillId="33" borderId="26" xfId="0" applyFont="1" applyFill="1" applyBorder="1" applyAlignment="1">
      <alignment horizontal="right" vertical="center"/>
    </xf>
    <xf numFmtId="0" fontId="13" fillId="33" borderId="13" xfId="0" applyFont="1" applyFill="1" applyBorder="1" applyAlignment="1">
      <alignment horizontal="left" vertical="center"/>
    </xf>
    <xf numFmtId="3" fontId="13" fillId="33" borderId="26" xfId="48" applyNumberFormat="1" applyFont="1" applyFill="1" applyBorder="1" applyAlignment="1">
      <alignment horizontal="right" vertical="center"/>
    </xf>
    <xf numFmtId="0" fontId="13" fillId="33" borderId="0" xfId="0" applyFont="1" applyFill="1" applyAlignment="1">
      <alignment horizontal="center" vertical="center"/>
    </xf>
    <xf numFmtId="0" fontId="14" fillId="33" borderId="27" xfId="0" applyFont="1" applyFill="1" applyBorder="1" applyAlignment="1">
      <alignment vertical="center" wrapText="1"/>
    </xf>
    <xf numFmtId="0" fontId="14" fillId="33" borderId="27" xfId="0" applyFont="1" applyFill="1" applyBorder="1" applyAlignment="1">
      <alignment vertical="center" shrinkToFit="1"/>
    </xf>
    <xf numFmtId="0" fontId="13" fillId="33" borderId="13" xfId="0" applyFont="1" applyFill="1" applyBorder="1" applyAlignment="1">
      <alignment horizontal="left" vertical="center" shrinkToFit="1"/>
    </xf>
    <xf numFmtId="0" fontId="14" fillId="0" borderId="27" xfId="0" applyFont="1" applyBorder="1" applyAlignment="1">
      <alignment vertical="center" wrapText="1"/>
    </xf>
    <xf numFmtId="0" fontId="13" fillId="33" borderId="28" xfId="0" applyFont="1" applyFill="1" applyBorder="1" applyAlignment="1">
      <alignment horizontal="center" vertical="center"/>
    </xf>
    <xf numFmtId="0" fontId="13" fillId="33" borderId="29" xfId="0" applyFont="1" applyFill="1" applyBorder="1" applyAlignment="1">
      <alignment/>
    </xf>
    <xf numFmtId="0" fontId="13" fillId="33" borderId="29" xfId="0" applyFont="1" applyFill="1" applyBorder="1" applyAlignment="1">
      <alignment vertical="center"/>
    </xf>
    <xf numFmtId="0" fontId="6" fillId="33" borderId="30" xfId="0" applyFont="1" applyFill="1" applyBorder="1" applyAlignment="1">
      <alignment vertical="center" wrapText="1" shrinkToFit="1"/>
    </xf>
    <xf numFmtId="0" fontId="13" fillId="33" borderId="26" xfId="0" applyFont="1" applyFill="1" applyBorder="1" applyAlignment="1">
      <alignment/>
    </xf>
    <xf numFmtId="0" fontId="13" fillId="33" borderId="31" xfId="0" applyFont="1" applyFill="1" applyBorder="1" applyAlignment="1">
      <alignment vertical="center"/>
    </xf>
    <xf numFmtId="0" fontId="13" fillId="33" borderId="32" xfId="0" applyFont="1" applyFill="1" applyBorder="1" applyAlignment="1">
      <alignment vertical="center"/>
    </xf>
    <xf numFmtId="38" fontId="13" fillId="33" borderId="32" xfId="48" applyFont="1" applyFill="1" applyBorder="1" applyAlignment="1">
      <alignment horizontal="right" vertical="center"/>
    </xf>
    <xf numFmtId="0" fontId="13" fillId="33" borderId="33" xfId="0" applyFont="1" applyFill="1" applyBorder="1" applyAlignment="1">
      <alignment vertical="center"/>
    </xf>
    <xf numFmtId="0" fontId="13" fillId="33" borderId="34" xfId="0" applyFont="1" applyFill="1" applyBorder="1" applyAlignment="1">
      <alignment horizontal="centerContinuous" vertical="center"/>
    </xf>
    <xf numFmtId="0" fontId="13" fillId="33" borderId="35" xfId="0" applyFont="1" applyFill="1" applyBorder="1" applyAlignment="1">
      <alignment horizontal="centerContinuous" vertical="center"/>
    </xf>
    <xf numFmtId="38" fontId="13" fillId="33" borderId="35" xfId="48" applyFont="1" applyFill="1" applyBorder="1" applyAlignment="1">
      <alignment vertical="center"/>
    </xf>
    <xf numFmtId="0" fontId="13" fillId="33" borderId="36" xfId="0" applyFont="1" applyFill="1" applyBorder="1" applyAlignment="1">
      <alignment horizontal="centerContinuous" vertical="center"/>
    </xf>
    <xf numFmtId="38" fontId="13" fillId="33" borderId="35" xfId="48" applyFont="1" applyFill="1" applyBorder="1" applyAlignment="1">
      <alignment horizontal="right" vertical="center"/>
    </xf>
    <xf numFmtId="0" fontId="14" fillId="33" borderId="37" xfId="0" applyFont="1" applyFill="1" applyBorder="1" applyAlignment="1">
      <alignment vertical="center"/>
    </xf>
    <xf numFmtId="0" fontId="14" fillId="33" borderId="0" xfId="0" applyFont="1" applyFill="1" applyAlignment="1">
      <alignment horizontal="centerContinuous" vertical="center"/>
    </xf>
    <xf numFmtId="0" fontId="13" fillId="33" borderId="0" xfId="0" applyFont="1" applyFill="1" applyAlignment="1">
      <alignment horizontal="centerContinuous" vertical="center"/>
    </xf>
    <xf numFmtId="6" fontId="13" fillId="33" borderId="0" xfId="48" applyNumberFormat="1" applyFont="1" applyFill="1" applyBorder="1" applyAlignment="1">
      <alignment horizontal="right" vertical="center"/>
    </xf>
    <xf numFmtId="0" fontId="15" fillId="33" borderId="0" xfId="0" applyFont="1" applyFill="1" applyAlignment="1">
      <alignment horizontal="centerContinuous"/>
    </xf>
    <xf numFmtId="0" fontId="19" fillId="33" borderId="0" xfId="0" applyFont="1" applyFill="1" applyAlignment="1">
      <alignment horizontal="centerContinuous"/>
    </xf>
    <xf numFmtId="0" fontId="20" fillId="33" borderId="0" xfId="0" applyFont="1" applyFill="1" applyAlignment="1">
      <alignment horizontal="right"/>
    </xf>
    <xf numFmtId="0" fontId="20" fillId="33" borderId="0" xfId="0" applyFont="1" applyFill="1" applyAlignment="1">
      <alignment/>
    </xf>
    <xf numFmtId="0" fontId="22" fillId="33" borderId="0" xfId="0" applyFont="1" applyFill="1" applyAlignment="1">
      <alignment/>
    </xf>
    <xf numFmtId="38" fontId="22" fillId="33" borderId="0" xfId="48" applyFont="1" applyFill="1" applyAlignment="1">
      <alignment/>
    </xf>
    <xf numFmtId="0" fontId="22" fillId="0" borderId="0" xfId="0" applyFont="1" applyAlignment="1">
      <alignment/>
    </xf>
    <xf numFmtId="0" fontId="25" fillId="33" borderId="36" xfId="0" applyFont="1" applyFill="1" applyBorder="1" applyAlignment="1">
      <alignment horizontal="right"/>
    </xf>
    <xf numFmtId="38" fontId="22" fillId="0" borderId="0" xfId="0" applyNumberFormat="1" applyFont="1" applyAlignment="1">
      <alignment/>
    </xf>
    <xf numFmtId="0" fontId="23" fillId="33" borderId="25" xfId="0" applyFont="1" applyFill="1" applyBorder="1" applyAlignment="1">
      <alignment vertical="center"/>
    </xf>
    <xf numFmtId="38" fontId="23" fillId="33" borderId="25" xfId="48" applyFont="1" applyFill="1" applyBorder="1" applyAlignment="1">
      <alignment vertical="center"/>
    </xf>
    <xf numFmtId="38" fontId="23" fillId="33" borderId="38" xfId="48" applyFont="1" applyFill="1" applyBorder="1" applyAlignment="1">
      <alignment vertical="center"/>
    </xf>
    <xf numFmtId="0" fontId="23" fillId="33" borderId="25" xfId="0" applyFont="1" applyFill="1" applyBorder="1" applyAlignment="1">
      <alignment vertical="center" wrapText="1"/>
    </xf>
    <xf numFmtId="38" fontId="22" fillId="33" borderId="39" xfId="48" applyFont="1" applyFill="1" applyBorder="1" applyAlignment="1">
      <alignment/>
    </xf>
    <xf numFmtId="38" fontId="22" fillId="0" borderId="0" xfId="48" applyFont="1" applyAlignment="1">
      <alignment/>
    </xf>
    <xf numFmtId="0" fontId="75" fillId="0" borderId="10" xfId="0" applyFont="1" applyFill="1" applyBorder="1" applyAlignment="1">
      <alignment horizontal="center" vertical="center"/>
    </xf>
    <xf numFmtId="0" fontId="75" fillId="0" borderId="10" xfId="0" applyFont="1" applyFill="1" applyBorder="1" applyAlignment="1">
      <alignment horizontal="center" vertical="center" wrapText="1"/>
    </xf>
    <xf numFmtId="0" fontId="75" fillId="0" borderId="10" xfId="0" applyFont="1" applyFill="1" applyBorder="1" applyAlignment="1">
      <alignment vertical="center"/>
    </xf>
    <xf numFmtId="0" fontId="75" fillId="0" borderId="11" xfId="0" applyFont="1" applyFill="1" applyBorder="1" applyAlignment="1">
      <alignment horizontal="center" vertical="center"/>
    </xf>
    <xf numFmtId="0" fontId="75" fillId="0" borderId="10" xfId="0" applyFont="1" applyFill="1" applyBorder="1" applyAlignment="1">
      <alignment horizontal="left" vertical="center" wrapText="1"/>
    </xf>
    <xf numFmtId="0" fontId="76" fillId="0" borderId="11" xfId="0" applyFont="1" applyFill="1" applyBorder="1" applyAlignment="1">
      <alignment horizontal="center" vertical="center" wrapText="1"/>
    </xf>
    <xf numFmtId="0" fontId="75" fillId="0" borderId="10" xfId="0" applyFont="1" applyFill="1" applyBorder="1" applyAlignment="1">
      <alignment vertical="center" wrapText="1"/>
    </xf>
    <xf numFmtId="0" fontId="75" fillId="0" borderId="11" xfId="0" applyFont="1" applyFill="1" applyBorder="1" applyAlignment="1">
      <alignment horizontal="center" vertical="center" wrapText="1"/>
    </xf>
    <xf numFmtId="0" fontId="75" fillId="33" borderId="11" xfId="0" applyFont="1" applyFill="1" applyBorder="1" applyAlignment="1">
      <alignment horizontal="center" vertical="center"/>
    </xf>
    <xf numFmtId="0" fontId="75" fillId="33" borderId="10" xfId="0" applyFont="1" applyFill="1" applyBorder="1" applyAlignment="1">
      <alignment vertical="center" wrapText="1"/>
    </xf>
    <xf numFmtId="0" fontId="75" fillId="33" borderId="11" xfId="0" applyFont="1" applyFill="1" applyBorder="1" applyAlignment="1">
      <alignment horizontal="center" vertical="center" wrapText="1"/>
    </xf>
    <xf numFmtId="0" fontId="75" fillId="33" borderId="10" xfId="0" applyFont="1" applyFill="1" applyBorder="1" applyAlignment="1">
      <alignment horizontal="left" vertical="center" wrapText="1"/>
    </xf>
    <xf numFmtId="0" fontId="13" fillId="33" borderId="40" xfId="0" applyFont="1" applyFill="1" applyBorder="1" applyAlignment="1">
      <alignment horizontal="left" vertical="center"/>
    </xf>
    <xf numFmtId="0" fontId="13" fillId="33" borderId="41" xfId="0" applyFont="1" applyFill="1" applyBorder="1" applyAlignment="1">
      <alignment horizontal="left" vertical="center"/>
    </xf>
    <xf numFmtId="38" fontId="13" fillId="33" borderId="42" xfId="48" applyFont="1" applyFill="1" applyBorder="1" applyAlignment="1">
      <alignment horizontal="right" vertical="center"/>
    </xf>
    <xf numFmtId="3" fontId="13" fillId="33" borderId="42" xfId="48" applyNumberFormat="1" applyFont="1" applyFill="1" applyBorder="1" applyAlignment="1">
      <alignment horizontal="right" vertical="center"/>
    </xf>
    <xf numFmtId="0" fontId="14" fillId="33" borderId="43" xfId="0" applyFont="1" applyFill="1" applyBorder="1" applyAlignment="1">
      <alignment vertical="center"/>
    </xf>
    <xf numFmtId="0" fontId="13" fillId="33" borderId="41" xfId="0" applyFont="1" applyFill="1" applyBorder="1" applyAlignment="1">
      <alignment horizontal="left" vertical="center" wrapText="1"/>
    </xf>
    <xf numFmtId="38" fontId="13" fillId="33" borderId="43" xfId="0" applyNumberFormat="1" applyFont="1" applyFill="1" applyBorder="1" applyAlignment="1">
      <alignment vertical="center"/>
    </xf>
    <xf numFmtId="38" fontId="13" fillId="33" borderId="30" xfId="48" applyFont="1" applyFill="1" applyBorder="1" applyAlignment="1">
      <alignment vertical="center"/>
    </xf>
    <xf numFmtId="38" fontId="13" fillId="33" borderId="30" xfId="48" applyFont="1" applyFill="1" applyBorder="1" applyAlignment="1">
      <alignment horizontal="right" vertical="center"/>
    </xf>
    <xf numFmtId="38" fontId="23" fillId="33" borderId="25" xfId="48" applyFont="1" applyFill="1" applyBorder="1" applyAlignment="1">
      <alignment vertical="center" wrapText="1"/>
    </xf>
    <xf numFmtId="0" fontId="77" fillId="0" borderId="0" xfId="0" applyFont="1" applyAlignment="1">
      <alignment/>
    </xf>
    <xf numFmtId="0" fontId="78" fillId="0" borderId="0" xfId="0" applyFont="1" applyAlignment="1">
      <alignment horizontal="left"/>
    </xf>
    <xf numFmtId="38" fontId="79" fillId="0" borderId="42" xfId="48" applyFont="1" applyFill="1" applyBorder="1" applyAlignment="1">
      <alignment horizontal="center" vertical="center"/>
    </xf>
    <xf numFmtId="38" fontId="79" fillId="0" borderId="26" xfId="48" applyFont="1" applyFill="1" applyBorder="1" applyAlignment="1">
      <alignment horizontal="right" vertical="center"/>
    </xf>
    <xf numFmtId="0" fontId="80" fillId="0" borderId="27" xfId="0" applyFont="1" applyFill="1" applyBorder="1" applyAlignment="1">
      <alignment vertical="center"/>
    </xf>
    <xf numFmtId="38" fontId="79" fillId="0" borderId="44" xfId="48" applyFont="1" applyFill="1" applyBorder="1" applyAlignment="1">
      <alignment vertical="center"/>
    </xf>
    <xf numFmtId="0" fontId="80" fillId="0" borderId="30" xfId="0" applyFont="1" applyFill="1" applyBorder="1" applyAlignment="1">
      <alignment vertical="center" wrapText="1"/>
    </xf>
    <xf numFmtId="3" fontId="79" fillId="0" borderId="45" xfId="0" applyNumberFormat="1" applyFont="1" applyFill="1" applyBorder="1" applyAlignment="1">
      <alignment vertical="center"/>
    </xf>
    <xf numFmtId="38" fontId="79" fillId="0" borderId="46" xfId="48" applyFont="1" applyFill="1" applyBorder="1" applyAlignment="1">
      <alignment horizontal="right" vertical="center"/>
    </xf>
    <xf numFmtId="0" fontId="80" fillId="0" borderId="46" xfId="0" applyFont="1" applyFill="1" applyBorder="1" applyAlignment="1">
      <alignment vertical="center"/>
    </xf>
    <xf numFmtId="0" fontId="81" fillId="33" borderId="0" xfId="0" applyFont="1" applyFill="1" applyAlignment="1">
      <alignment/>
    </xf>
    <xf numFmtId="0" fontId="79" fillId="33" borderId="0" xfId="0" applyFont="1" applyFill="1" applyAlignment="1">
      <alignment/>
    </xf>
    <xf numFmtId="0" fontId="82" fillId="33" borderId="0" xfId="0" applyFont="1" applyFill="1" applyAlignment="1">
      <alignment horizontal="centerContinuous"/>
    </xf>
    <xf numFmtId="0" fontId="79" fillId="33" borderId="0" xfId="0" applyFont="1" applyFill="1" applyAlignment="1">
      <alignment horizontal="centerContinuous"/>
    </xf>
    <xf numFmtId="0" fontId="77" fillId="33" borderId="0" xfId="0" applyFont="1" applyFill="1" applyAlignment="1">
      <alignment/>
    </xf>
    <xf numFmtId="58" fontId="79" fillId="33" borderId="0" xfId="0" applyNumberFormat="1" applyFont="1" applyFill="1" applyAlignment="1">
      <alignment horizontal="left"/>
    </xf>
    <xf numFmtId="0" fontId="79" fillId="33" borderId="0" xfId="0" applyFont="1" applyFill="1" applyAlignment="1">
      <alignment horizontal="left"/>
    </xf>
    <xf numFmtId="58" fontId="83" fillId="33" borderId="0" xfId="0" applyNumberFormat="1" applyFont="1" applyFill="1" applyAlignment="1" quotePrefix="1">
      <alignment horizontal="centerContinuous"/>
    </xf>
    <xf numFmtId="0" fontId="75" fillId="33" borderId="11" xfId="0" applyFont="1" applyFill="1" applyBorder="1" applyAlignment="1">
      <alignment vertical="center" wrapText="1"/>
    </xf>
    <xf numFmtId="0" fontId="75" fillId="2" borderId="11" xfId="0" applyFont="1" applyFill="1" applyBorder="1" applyAlignment="1">
      <alignment vertical="center" wrapText="1"/>
    </xf>
    <xf numFmtId="0" fontId="75" fillId="33" borderId="11" xfId="0" applyFont="1" applyFill="1" applyBorder="1" applyAlignment="1">
      <alignment vertical="center"/>
    </xf>
    <xf numFmtId="0" fontId="84" fillId="33" borderId="0" xfId="0" applyFont="1" applyFill="1" applyAlignment="1">
      <alignment/>
    </xf>
    <xf numFmtId="38" fontId="85" fillId="33" borderId="0" xfId="48" applyFont="1" applyFill="1" applyAlignment="1">
      <alignment/>
    </xf>
    <xf numFmtId="0" fontId="85" fillId="33" borderId="0" xfId="0" applyFont="1" applyFill="1" applyAlignment="1">
      <alignment/>
    </xf>
    <xf numFmtId="0" fontId="3" fillId="33" borderId="18" xfId="0" applyFont="1" applyFill="1" applyBorder="1" applyAlignment="1" quotePrefix="1">
      <alignment horizontal="center" vertical="center"/>
    </xf>
    <xf numFmtId="0" fontId="86" fillId="0" borderId="0" xfId="0" applyFont="1" applyAlignment="1">
      <alignment/>
    </xf>
    <xf numFmtId="0" fontId="87" fillId="0" borderId="0" xfId="0" applyFont="1" applyAlignment="1">
      <alignment horizontal="center"/>
    </xf>
    <xf numFmtId="0" fontId="78" fillId="0" borderId="0" xfId="0" applyFont="1" applyAlignment="1">
      <alignment horizontal="left"/>
    </xf>
    <xf numFmtId="0" fontId="88" fillId="0" borderId="0" xfId="0" applyFont="1" applyAlignment="1">
      <alignment horizontal="center"/>
    </xf>
    <xf numFmtId="0" fontId="8" fillId="33" borderId="39" xfId="0" applyFont="1" applyFill="1" applyBorder="1" applyAlignment="1">
      <alignment horizontal="left" vertical="center"/>
    </xf>
    <xf numFmtId="0" fontId="9" fillId="0" borderId="39" xfId="0" applyFont="1" applyBorder="1" applyAlignment="1">
      <alignment horizontal="left" vertical="center"/>
    </xf>
    <xf numFmtId="0" fontId="4" fillId="33" borderId="0" xfId="0" applyFont="1" applyFill="1" applyAlignment="1">
      <alignment vertical="center"/>
    </xf>
    <xf numFmtId="0" fontId="3" fillId="33" borderId="18" xfId="0" applyFont="1" applyFill="1" applyBorder="1" applyAlignment="1" quotePrefix="1">
      <alignment horizontal="center" vertical="center"/>
    </xf>
    <xf numFmtId="0" fontId="3" fillId="33" borderId="20" xfId="0" applyFont="1" applyFill="1" applyBorder="1" applyAlignment="1" quotePrefix="1">
      <alignment horizontal="center" vertical="center"/>
    </xf>
    <xf numFmtId="0" fontId="3" fillId="33" borderId="47" xfId="0" applyFont="1" applyFill="1" applyBorder="1" applyAlignment="1" quotePrefix="1">
      <alignment horizontal="center" vertical="center"/>
    </xf>
    <xf numFmtId="0" fontId="0" fillId="0" borderId="20" xfId="0" applyBorder="1" applyAlignment="1">
      <alignment horizontal="center" vertical="center"/>
    </xf>
    <xf numFmtId="0" fontId="3" fillId="33" borderId="48" xfId="0" applyFont="1" applyFill="1" applyBorder="1" applyAlignment="1" quotePrefix="1">
      <alignment horizontal="center" vertical="center"/>
    </xf>
    <xf numFmtId="0" fontId="13" fillId="33" borderId="41" xfId="0" applyFont="1" applyFill="1" applyBorder="1" applyAlignment="1">
      <alignment horizontal="left" vertical="center" wrapText="1"/>
    </xf>
    <xf numFmtId="0" fontId="13" fillId="33" borderId="42" xfId="0" applyFont="1" applyFill="1" applyBorder="1" applyAlignment="1">
      <alignment horizontal="left" vertical="center" wrapText="1"/>
    </xf>
    <xf numFmtId="0" fontId="13" fillId="33" borderId="39" xfId="0" applyFont="1" applyFill="1" applyBorder="1" applyAlignment="1">
      <alignment vertical="top" wrapText="1"/>
    </xf>
    <xf numFmtId="0" fontId="0" fillId="0" borderId="39" xfId="0" applyBorder="1" applyAlignment="1">
      <alignment wrapText="1"/>
    </xf>
    <xf numFmtId="0" fontId="14" fillId="33" borderId="0" xfId="0" applyFont="1" applyFill="1" applyAlignment="1">
      <alignment horizontal="center" wrapText="1"/>
    </xf>
    <xf numFmtId="0" fontId="0" fillId="33" borderId="0" xfId="0" applyFill="1" applyAlignment="1">
      <alignment wrapText="1"/>
    </xf>
    <xf numFmtId="0" fontId="13" fillId="0" borderId="49" xfId="0" applyFont="1" applyBorder="1" applyAlignment="1">
      <alignment horizontal="left" vertical="center"/>
    </xf>
    <xf numFmtId="0" fontId="13" fillId="0" borderId="50" xfId="0" applyFont="1" applyBorder="1" applyAlignment="1">
      <alignment horizontal="left" vertical="center"/>
    </xf>
    <xf numFmtId="0" fontId="13" fillId="33" borderId="13" xfId="0" applyFont="1" applyFill="1" applyBorder="1" applyAlignment="1">
      <alignment horizontal="center" vertical="center"/>
    </xf>
    <xf numFmtId="0" fontId="13" fillId="33" borderId="26" xfId="0" applyFont="1" applyFill="1" applyBorder="1" applyAlignment="1">
      <alignment horizontal="center" vertical="center"/>
    </xf>
    <xf numFmtId="0" fontId="89" fillId="0" borderId="40" xfId="0" applyFont="1" applyFill="1" applyBorder="1" applyAlignment="1">
      <alignment horizontal="left" vertical="center"/>
    </xf>
    <xf numFmtId="0" fontId="89" fillId="0" borderId="29" xfId="0" applyFont="1" applyFill="1" applyBorder="1" applyAlignment="1">
      <alignment horizontal="left" vertical="center"/>
    </xf>
    <xf numFmtId="0" fontId="79" fillId="0" borderId="51" xfId="0" applyFont="1" applyFill="1" applyBorder="1" applyAlignment="1">
      <alignment horizontal="left" vertical="center"/>
    </xf>
    <xf numFmtId="0" fontId="79" fillId="0" borderId="52" xfId="0" applyFont="1" applyFill="1" applyBorder="1" applyAlignment="1">
      <alignment horizontal="left" vertical="center"/>
    </xf>
    <xf numFmtId="0" fontId="79" fillId="0" borderId="40" xfId="0" applyFont="1" applyFill="1" applyBorder="1" applyAlignment="1">
      <alignment horizontal="left" vertical="center"/>
    </xf>
    <xf numFmtId="0" fontId="0" fillId="0" borderId="29" xfId="0" applyBorder="1" applyAlignment="1">
      <alignment vertical="center"/>
    </xf>
    <xf numFmtId="0" fontId="79" fillId="0" borderId="40" xfId="0" applyFont="1" applyFill="1" applyBorder="1" applyAlignment="1">
      <alignment vertical="center"/>
    </xf>
    <xf numFmtId="0" fontId="79" fillId="0" borderId="40" xfId="0" applyFont="1" applyFill="1" applyBorder="1" applyAlignment="1">
      <alignment horizontal="center" vertical="center"/>
    </xf>
    <xf numFmtId="0" fontId="0" fillId="0" borderId="29" xfId="0" applyBorder="1" applyAlignment="1">
      <alignment horizontal="center" vertical="center"/>
    </xf>
    <xf numFmtId="0" fontId="5" fillId="33" borderId="0" xfId="0" applyFont="1" applyFill="1" applyAlignment="1">
      <alignment vertical="center" wrapText="1"/>
    </xf>
    <xf numFmtId="0" fontId="5" fillId="33" borderId="0" xfId="0" applyFont="1" applyFill="1" applyAlignment="1">
      <alignment vertical="center"/>
    </xf>
    <xf numFmtId="0" fontId="3" fillId="10" borderId="0" xfId="0" applyFont="1" applyFill="1" applyAlignment="1">
      <alignment vertical="center" wrapText="1"/>
    </xf>
    <xf numFmtId="0" fontId="3" fillId="10" borderId="0" xfId="0" applyFont="1" applyFill="1" applyAlignment="1">
      <alignment vertical="center"/>
    </xf>
    <xf numFmtId="0" fontId="3" fillId="33" borderId="12" xfId="0" applyFont="1" applyFill="1" applyBorder="1" applyAlignment="1" quotePrefix="1">
      <alignment horizontal="center" vertical="center"/>
    </xf>
    <xf numFmtId="0" fontId="0" fillId="0" borderId="20" xfId="0" applyFont="1" applyBorder="1" applyAlignment="1">
      <alignment horizontal="center" vertical="center"/>
    </xf>
    <xf numFmtId="0" fontId="0" fillId="0" borderId="48" xfId="0" applyFont="1" applyBorder="1" applyAlignment="1">
      <alignment horizontal="center" vertical="center"/>
    </xf>
    <xf numFmtId="0" fontId="90" fillId="33" borderId="36" xfId="0" applyFont="1" applyFill="1" applyBorder="1" applyAlignment="1">
      <alignment horizontal="center"/>
    </xf>
    <xf numFmtId="0" fontId="24" fillId="6" borderId="22" xfId="0" applyFont="1" applyFill="1" applyBorder="1" applyAlignment="1">
      <alignment horizontal="center" vertical="center"/>
    </xf>
    <xf numFmtId="0" fontId="0" fillId="6" borderId="24"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14</xdr:row>
      <xdr:rowOff>0</xdr:rowOff>
    </xdr:from>
    <xdr:to>
      <xdr:col>6</xdr:col>
      <xdr:colOff>180975</xdr:colOff>
      <xdr:row>14</xdr:row>
      <xdr:rowOff>0</xdr:rowOff>
    </xdr:to>
    <xdr:sp>
      <xdr:nvSpPr>
        <xdr:cNvPr id="1" name="Line 1"/>
        <xdr:cNvSpPr>
          <a:spLocks/>
        </xdr:cNvSpPr>
      </xdr:nvSpPr>
      <xdr:spPr>
        <a:xfrm>
          <a:off x="676275" y="2714625"/>
          <a:ext cx="6153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571500</xdr:colOff>
      <xdr:row>14</xdr:row>
      <xdr:rowOff>0</xdr:rowOff>
    </xdr:from>
    <xdr:to>
      <xdr:col>6</xdr:col>
      <xdr:colOff>180975</xdr:colOff>
      <xdr:row>14</xdr:row>
      <xdr:rowOff>0</xdr:rowOff>
    </xdr:to>
    <xdr:sp>
      <xdr:nvSpPr>
        <xdr:cNvPr id="2" name="Line 1"/>
        <xdr:cNvSpPr>
          <a:spLocks/>
        </xdr:cNvSpPr>
      </xdr:nvSpPr>
      <xdr:spPr>
        <a:xfrm>
          <a:off x="676275" y="2714625"/>
          <a:ext cx="6153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85725</xdr:rowOff>
    </xdr:from>
    <xdr:to>
      <xdr:col>9</xdr:col>
      <xdr:colOff>533400</xdr:colOff>
      <xdr:row>52</xdr:row>
      <xdr:rowOff>142875</xdr:rowOff>
    </xdr:to>
    <xdr:pic>
      <xdr:nvPicPr>
        <xdr:cNvPr id="1" name="図 1"/>
        <xdr:cNvPicPr preferRelativeResize="1">
          <a:picLocks noChangeAspect="1"/>
        </xdr:cNvPicPr>
      </xdr:nvPicPr>
      <xdr:blipFill>
        <a:blip r:embed="rId1"/>
        <a:stretch>
          <a:fillRect/>
        </a:stretch>
      </xdr:blipFill>
      <xdr:spPr>
        <a:xfrm>
          <a:off x="685800" y="428625"/>
          <a:ext cx="5934075" cy="862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5216;&#34899;&#22763;\&#29872;&#22659;&#37096;&#20250;\2020&#24180;&#24230;\5&#26376;&#24180;&#20250;\&#12467;&#12500;&#12540;&#29872;&#22659;&#37096;&#20250;2020&#24180;&#20250;&#35696;&#26696;&#26360;&#65288;&#20250;&#35336;&#22577;&#21578;&#65289;&#26696;-2_ipej.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二号議案"/>
      <sheetName val="四号議案"/>
    </sheetNames>
    <sheetDataSet>
      <sheetData sheetId="1">
        <row r="46">
          <cell r="F46">
            <v>468585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0:J32"/>
  <sheetViews>
    <sheetView tabSelected="1" zoomScalePageLayoutView="0" workbookViewId="0" topLeftCell="A15">
      <selection activeCell="Q28" sqref="Q28"/>
    </sheetView>
  </sheetViews>
  <sheetFormatPr defaultColWidth="8.875" defaultRowHeight="13.5"/>
  <cols>
    <col min="1" max="1" width="9.00390625" style="0" customWidth="1"/>
  </cols>
  <sheetData>
    <row r="10" spans="1:10" ht="21.75">
      <c r="A10" s="165" t="s">
        <v>205</v>
      </c>
      <c r="B10" s="165"/>
      <c r="C10" s="165"/>
      <c r="D10" s="165"/>
      <c r="E10" s="165"/>
      <c r="F10" s="165"/>
      <c r="G10" s="165"/>
      <c r="H10" s="165"/>
      <c r="I10" s="165"/>
      <c r="J10" s="165"/>
    </row>
    <row r="11" spans="1:10" ht="13.5">
      <c r="A11" s="139"/>
      <c r="B11" s="139"/>
      <c r="C11" s="139"/>
      <c r="D11" s="139"/>
      <c r="E11" s="139"/>
      <c r="F11" s="139"/>
      <c r="G11" s="139"/>
      <c r="H11" s="139"/>
      <c r="I11" s="139"/>
      <c r="J11" s="139"/>
    </row>
    <row r="12" spans="1:10" ht="13.5">
      <c r="A12" s="139"/>
      <c r="B12" s="139"/>
      <c r="C12" s="139"/>
      <c r="D12" s="139"/>
      <c r="E12" s="139"/>
      <c r="F12" s="139"/>
      <c r="G12" s="139"/>
      <c r="H12" s="139"/>
      <c r="I12" s="139"/>
      <c r="J12" s="139"/>
    </row>
    <row r="13" spans="1:10" ht="13.5">
      <c r="A13" s="139"/>
      <c r="B13" s="139"/>
      <c r="C13" s="139"/>
      <c r="D13" s="139"/>
      <c r="E13" s="139"/>
      <c r="F13" s="139"/>
      <c r="G13" s="139"/>
      <c r="H13" s="139"/>
      <c r="I13" s="139"/>
      <c r="J13" s="139"/>
    </row>
    <row r="14" spans="1:10" ht="13.5">
      <c r="A14" s="139"/>
      <c r="B14" s="139"/>
      <c r="C14" s="139"/>
      <c r="D14" s="139"/>
      <c r="E14" s="139"/>
      <c r="F14" s="139"/>
      <c r="G14" s="139"/>
      <c r="H14" s="139"/>
      <c r="I14" s="139"/>
      <c r="J14" s="139"/>
    </row>
    <row r="15" spans="1:10" ht="13.5">
      <c r="A15" s="139"/>
      <c r="B15" s="139"/>
      <c r="C15" s="139"/>
      <c r="D15" s="139"/>
      <c r="E15" s="139"/>
      <c r="F15" s="139"/>
      <c r="G15" s="139"/>
      <c r="H15" s="139"/>
      <c r="I15" s="139"/>
      <c r="J15" s="139"/>
    </row>
    <row r="16" spans="1:10" ht="13.5">
      <c r="A16" s="139"/>
      <c r="B16" s="139"/>
      <c r="C16" s="139"/>
      <c r="D16" s="139"/>
      <c r="E16" s="139"/>
      <c r="F16" s="139"/>
      <c r="G16" s="139"/>
      <c r="H16" s="139"/>
      <c r="I16" s="139"/>
      <c r="J16" s="139"/>
    </row>
    <row r="17" spans="1:10" ht="18.75">
      <c r="A17" s="139"/>
      <c r="B17" s="167" t="s">
        <v>33</v>
      </c>
      <c r="C17" s="167"/>
      <c r="D17" s="167"/>
      <c r="E17" s="167"/>
      <c r="F17" s="167"/>
      <c r="G17" s="167"/>
      <c r="H17" s="167"/>
      <c r="I17" s="167"/>
      <c r="J17" s="139"/>
    </row>
    <row r="18" spans="1:10" ht="13.5">
      <c r="A18" s="139"/>
      <c r="B18" s="139"/>
      <c r="C18" s="139"/>
      <c r="D18" s="139"/>
      <c r="E18" s="139"/>
      <c r="F18" s="139"/>
      <c r="G18" s="139"/>
      <c r="H18" s="139"/>
      <c r="I18" s="139"/>
      <c r="J18" s="139"/>
    </row>
    <row r="19" spans="1:10" ht="13.5">
      <c r="A19" s="139"/>
      <c r="B19" s="139"/>
      <c r="C19" s="139"/>
      <c r="D19" s="139"/>
      <c r="E19" s="139"/>
      <c r="F19" s="139"/>
      <c r="G19" s="139"/>
      <c r="H19" s="139"/>
      <c r="I19" s="139"/>
      <c r="J19" s="139"/>
    </row>
    <row r="20" spans="1:10" ht="13.5">
      <c r="A20" s="139"/>
      <c r="B20" s="139"/>
      <c r="C20" s="139"/>
      <c r="D20" s="139"/>
      <c r="E20" s="139"/>
      <c r="F20" s="139"/>
      <c r="G20" s="139"/>
      <c r="H20" s="139"/>
      <c r="I20" s="139"/>
      <c r="J20" s="139"/>
    </row>
    <row r="21" spans="1:10" ht="13.5">
      <c r="A21" s="139"/>
      <c r="B21" s="139"/>
      <c r="C21" s="139"/>
      <c r="D21" s="139"/>
      <c r="E21" s="139"/>
      <c r="F21" s="139"/>
      <c r="G21" s="139"/>
      <c r="H21" s="139"/>
      <c r="I21" s="139"/>
      <c r="J21" s="139"/>
    </row>
    <row r="22" spans="1:10" ht="20.25" customHeight="1">
      <c r="A22" s="139"/>
      <c r="B22" s="166" t="s">
        <v>206</v>
      </c>
      <c r="C22" s="166"/>
      <c r="D22" s="166"/>
      <c r="E22" s="166"/>
      <c r="F22" s="166"/>
      <c r="G22" s="166"/>
      <c r="H22" s="166"/>
      <c r="I22" s="166"/>
      <c r="J22" s="166"/>
    </row>
    <row r="23" spans="1:10" ht="20.25" customHeight="1">
      <c r="A23" s="139"/>
      <c r="B23" s="140"/>
      <c r="C23" s="140"/>
      <c r="D23" s="140"/>
      <c r="E23" s="140"/>
      <c r="F23" s="140"/>
      <c r="G23" s="140"/>
      <c r="H23" s="140"/>
      <c r="I23" s="140"/>
      <c r="J23" s="140"/>
    </row>
    <row r="24" spans="1:10" ht="20.25" customHeight="1">
      <c r="A24" s="139"/>
      <c r="B24" s="166" t="s">
        <v>207</v>
      </c>
      <c r="C24" s="166"/>
      <c r="D24" s="166"/>
      <c r="E24" s="166"/>
      <c r="F24" s="166"/>
      <c r="G24" s="166"/>
      <c r="H24" s="166"/>
      <c r="I24" s="166"/>
      <c r="J24" s="166"/>
    </row>
    <row r="25" spans="1:10" ht="20.25" customHeight="1">
      <c r="A25" s="139"/>
      <c r="B25" s="140"/>
      <c r="C25" s="140"/>
      <c r="D25" s="140"/>
      <c r="E25" s="140"/>
      <c r="F25" s="140"/>
      <c r="G25" s="140"/>
      <c r="H25" s="140"/>
      <c r="I25" s="140"/>
      <c r="J25" s="140"/>
    </row>
    <row r="26" spans="1:10" ht="20.25" customHeight="1">
      <c r="A26" s="139"/>
      <c r="B26" s="166" t="s">
        <v>208</v>
      </c>
      <c r="C26" s="166"/>
      <c r="D26" s="166"/>
      <c r="E26" s="166"/>
      <c r="F26" s="166"/>
      <c r="G26" s="166"/>
      <c r="H26" s="166"/>
      <c r="I26" s="166"/>
      <c r="J26" s="166"/>
    </row>
    <row r="27" spans="1:10" ht="20.25" customHeight="1">
      <c r="A27" s="139"/>
      <c r="B27" s="140"/>
      <c r="C27" s="140"/>
      <c r="D27" s="140"/>
      <c r="E27" s="140"/>
      <c r="F27" s="140"/>
      <c r="G27" s="140"/>
      <c r="H27" s="140"/>
      <c r="I27" s="140"/>
      <c r="J27" s="140"/>
    </row>
    <row r="28" spans="1:10" ht="20.25" customHeight="1">
      <c r="A28" s="139"/>
      <c r="B28" s="166" t="s">
        <v>209</v>
      </c>
      <c r="C28" s="166"/>
      <c r="D28" s="166"/>
      <c r="E28" s="166"/>
      <c r="F28" s="166"/>
      <c r="G28" s="166"/>
      <c r="H28" s="166"/>
      <c r="I28" s="166"/>
      <c r="J28" s="166"/>
    </row>
    <row r="29" spans="1:10" ht="20.25" customHeight="1">
      <c r="A29" s="139"/>
      <c r="B29" s="140"/>
      <c r="C29" s="140"/>
      <c r="D29" s="140"/>
      <c r="E29" s="140"/>
      <c r="F29" s="140"/>
      <c r="G29" s="140"/>
      <c r="H29" s="140"/>
      <c r="I29" s="140"/>
      <c r="J29" s="140"/>
    </row>
    <row r="30" spans="1:10" ht="20.25" customHeight="1">
      <c r="A30" s="139"/>
      <c r="B30" s="166"/>
      <c r="C30" s="166"/>
      <c r="D30" s="166"/>
      <c r="E30" s="166"/>
      <c r="F30" s="166"/>
      <c r="G30" s="166"/>
      <c r="H30" s="166"/>
      <c r="I30" s="166"/>
      <c r="J30" s="166"/>
    </row>
    <row r="31" spans="1:10" ht="15">
      <c r="A31" s="139"/>
      <c r="B31" s="164" t="s">
        <v>227</v>
      </c>
      <c r="C31" s="139"/>
      <c r="D31" s="139"/>
      <c r="E31" s="139"/>
      <c r="F31" s="139"/>
      <c r="G31" s="139"/>
      <c r="H31" s="139"/>
      <c r="I31" s="139"/>
      <c r="J31" s="139"/>
    </row>
    <row r="32" spans="1:10" ht="13.5">
      <c r="A32" s="139"/>
      <c r="B32" s="139"/>
      <c r="C32" s="139"/>
      <c r="D32" s="139"/>
      <c r="E32" s="139"/>
      <c r="F32" s="139"/>
      <c r="G32" s="139"/>
      <c r="H32" s="139"/>
      <c r="I32" s="139"/>
      <c r="J32" s="139"/>
    </row>
  </sheetData>
  <sheetProtection/>
  <mergeCells count="7">
    <mergeCell ref="A10:J10"/>
    <mergeCell ref="B30:J30"/>
    <mergeCell ref="B17:I17"/>
    <mergeCell ref="B22:J22"/>
    <mergeCell ref="B24:J24"/>
    <mergeCell ref="B26:J26"/>
    <mergeCell ref="B28:J28"/>
  </mergeCells>
  <printOptions horizontalCentered="1"/>
  <pageMargins left="0.5118110236220472" right="0.5118110236220472"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23"/>
  <sheetViews>
    <sheetView zoomScalePageLayoutView="0" workbookViewId="0" topLeftCell="A1">
      <selection activeCell="L11" sqref="L11"/>
    </sheetView>
  </sheetViews>
  <sheetFormatPr defaultColWidth="8.875" defaultRowHeight="13.5"/>
  <cols>
    <col min="1" max="1" width="1.625" style="2" customWidth="1"/>
    <col min="2" max="2" width="6.625" style="2" customWidth="1"/>
    <col min="3" max="3" width="7.875" style="2" customWidth="1"/>
    <col min="4" max="4" width="14.875" style="2" customWidth="1"/>
    <col min="5" max="5" width="72.625" style="2" customWidth="1"/>
    <col min="6" max="6" width="10.125" style="2" customWidth="1"/>
    <col min="7" max="7" width="1.625" style="7" customWidth="1"/>
    <col min="8" max="8" width="2.625" style="2" customWidth="1"/>
    <col min="9" max="244" width="9.00390625" style="2" customWidth="1"/>
    <col min="245" max="245" width="1.625" style="2" customWidth="1"/>
    <col min="246" max="246" width="6.625" style="2" customWidth="1"/>
    <col min="247" max="247" width="7.875" style="2" customWidth="1"/>
    <col min="248" max="248" width="9.00390625" style="2" customWidth="1"/>
    <col min="249" max="249" width="69.875" style="2" customWidth="1"/>
    <col min="250" max="250" width="11.125" style="2" customWidth="1"/>
    <col min="251" max="251" width="1.625" style="2" customWidth="1"/>
    <col min="252" max="16384" width="9.00390625" style="2" customWidth="1"/>
  </cols>
  <sheetData>
    <row r="1" spans="1:7" ht="6" customHeight="1">
      <c r="A1" s="17"/>
      <c r="B1" s="17"/>
      <c r="C1" s="17"/>
      <c r="D1" s="17"/>
      <c r="E1" s="17"/>
      <c r="F1" s="17"/>
      <c r="G1" s="8"/>
    </row>
    <row r="2" spans="1:7" ht="21" customHeight="1">
      <c r="A2" s="17"/>
      <c r="B2" s="170" t="s">
        <v>76</v>
      </c>
      <c r="C2" s="170"/>
      <c r="D2" s="170"/>
      <c r="E2" s="170"/>
      <c r="F2" s="17"/>
      <c r="G2" s="8"/>
    </row>
    <row r="3" spans="1:7" ht="6" customHeight="1">
      <c r="A3" s="17"/>
      <c r="B3" s="17"/>
      <c r="C3" s="17"/>
      <c r="D3" s="17"/>
      <c r="E3" s="17"/>
      <c r="F3" s="17"/>
      <c r="G3" s="8"/>
    </row>
    <row r="4" spans="1:7" ht="18" customHeight="1">
      <c r="A4" s="17"/>
      <c r="B4" s="10" t="s">
        <v>0</v>
      </c>
      <c r="C4" s="11" t="s">
        <v>3</v>
      </c>
      <c r="D4" s="12" t="s">
        <v>2</v>
      </c>
      <c r="E4" s="13" t="s">
        <v>1</v>
      </c>
      <c r="F4" s="14" t="s">
        <v>4</v>
      </c>
      <c r="G4" s="8"/>
    </row>
    <row r="5" spans="1:7" ht="60" customHeight="1">
      <c r="A5" s="17"/>
      <c r="B5" s="6" t="s">
        <v>42</v>
      </c>
      <c r="C5" s="3" t="s">
        <v>77</v>
      </c>
      <c r="D5" s="1" t="s">
        <v>38</v>
      </c>
      <c r="E5" s="15" t="s">
        <v>78</v>
      </c>
      <c r="F5" s="5" t="s">
        <v>79</v>
      </c>
      <c r="G5" s="9">
        <v>1</v>
      </c>
    </row>
    <row r="6" spans="1:7" ht="45" customHeight="1">
      <c r="A6" s="19"/>
      <c r="B6" s="171" t="s">
        <v>35</v>
      </c>
      <c r="C6" s="117" t="s">
        <v>71</v>
      </c>
      <c r="D6" s="118" t="s">
        <v>26</v>
      </c>
      <c r="E6" s="119" t="s">
        <v>43</v>
      </c>
      <c r="F6" s="120" t="s">
        <v>187</v>
      </c>
      <c r="G6" s="9"/>
    </row>
    <row r="7" spans="1:7" ht="45.75" customHeight="1">
      <c r="A7" s="17"/>
      <c r="B7" s="174"/>
      <c r="C7" s="28" t="s">
        <v>80</v>
      </c>
      <c r="D7" s="29" t="s">
        <v>44</v>
      </c>
      <c r="E7" s="30" t="s">
        <v>82</v>
      </c>
      <c r="F7" s="31" t="s">
        <v>81</v>
      </c>
      <c r="G7" s="9">
        <v>1</v>
      </c>
    </row>
    <row r="8" spans="2:7" ht="35.25" customHeight="1">
      <c r="B8" s="42" t="s">
        <v>37</v>
      </c>
      <c r="C8" s="3" t="s">
        <v>19</v>
      </c>
      <c r="D8" s="1" t="s">
        <v>36</v>
      </c>
      <c r="E8" s="15" t="s">
        <v>83</v>
      </c>
      <c r="F8" s="5" t="s">
        <v>69</v>
      </c>
      <c r="G8" s="2"/>
    </row>
    <row r="9" spans="1:7" ht="73.5" customHeight="1">
      <c r="A9" s="17"/>
      <c r="B9" s="6" t="s">
        <v>45</v>
      </c>
      <c r="C9" s="3" t="s">
        <v>99</v>
      </c>
      <c r="D9" s="1" t="s">
        <v>27</v>
      </c>
      <c r="E9" s="15" t="s">
        <v>100</v>
      </c>
      <c r="F9" s="125" t="s">
        <v>196</v>
      </c>
      <c r="G9" s="9">
        <v>3</v>
      </c>
    </row>
    <row r="10" spans="1:7" ht="34.5" customHeight="1">
      <c r="A10" s="19"/>
      <c r="B10" s="171" t="s">
        <v>28</v>
      </c>
      <c r="C10" s="117" t="s">
        <v>56</v>
      </c>
      <c r="D10" s="118" t="s">
        <v>7</v>
      </c>
      <c r="E10" s="119" t="s">
        <v>43</v>
      </c>
      <c r="F10" s="120" t="s">
        <v>188</v>
      </c>
      <c r="G10" s="9"/>
    </row>
    <row r="11" spans="1:7" ht="47.25" customHeight="1">
      <c r="A11" s="19"/>
      <c r="B11" s="172"/>
      <c r="C11" s="28" t="s">
        <v>189</v>
      </c>
      <c r="D11" s="1" t="s">
        <v>47</v>
      </c>
      <c r="E11" s="30" t="s">
        <v>85</v>
      </c>
      <c r="F11" s="31" t="s">
        <v>84</v>
      </c>
      <c r="G11" s="9"/>
    </row>
    <row r="12" spans="1:7" ht="79.5" customHeight="1">
      <c r="A12" s="19"/>
      <c r="B12" s="171" t="s">
        <v>48</v>
      </c>
      <c r="C12" s="29" t="s">
        <v>210</v>
      </c>
      <c r="D12" s="29" t="s">
        <v>211</v>
      </c>
      <c r="E12" s="123" t="s">
        <v>213</v>
      </c>
      <c r="F12" s="120" t="s">
        <v>212</v>
      </c>
      <c r="G12" s="9"/>
    </row>
    <row r="13" spans="1:7" ht="36" customHeight="1">
      <c r="A13" s="19"/>
      <c r="B13" s="174"/>
      <c r="C13" s="29" t="s">
        <v>56</v>
      </c>
      <c r="D13" s="29" t="s">
        <v>50</v>
      </c>
      <c r="E13" s="123" t="s">
        <v>190</v>
      </c>
      <c r="F13" s="120" t="s">
        <v>72</v>
      </c>
      <c r="G13" s="9"/>
    </row>
    <row r="14" spans="1:7" ht="48" customHeight="1">
      <c r="A14" s="19"/>
      <c r="B14" s="27" t="s">
        <v>49</v>
      </c>
      <c r="C14" s="1" t="s">
        <v>46</v>
      </c>
      <c r="D14" s="1" t="s">
        <v>51</v>
      </c>
      <c r="E14" s="126" t="s">
        <v>86</v>
      </c>
      <c r="F14" s="127" t="s">
        <v>87</v>
      </c>
      <c r="G14" s="9"/>
    </row>
    <row r="15" spans="1:7" ht="32.25" customHeight="1">
      <c r="A15" s="19"/>
      <c r="B15" s="171" t="s">
        <v>5</v>
      </c>
      <c r="C15" s="117" t="s">
        <v>89</v>
      </c>
      <c r="D15" s="118" t="s">
        <v>8</v>
      </c>
      <c r="E15" s="119" t="s">
        <v>43</v>
      </c>
      <c r="F15" s="120" t="s">
        <v>191</v>
      </c>
      <c r="G15" s="9"/>
    </row>
    <row r="16" spans="1:7" ht="32.25" customHeight="1">
      <c r="A16" s="19"/>
      <c r="B16" s="172"/>
      <c r="C16" s="28" t="s">
        <v>89</v>
      </c>
      <c r="D16" s="1" t="s">
        <v>53</v>
      </c>
      <c r="E16" s="126" t="s">
        <v>52</v>
      </c>
      <c r="F16" s="125" t="s">
        <v>197</v>
      </c>
      <c r="G16" s="9"/>
    </row>
    <row r="17" spans="1:7" ht="35.25" customHeight="1">
      <c r="A17" s="19"/>
      <c r="B17" s="43" t="s">
        <v>23</v>
      </c>
      <c r="C17" s="3" t="s">
        <v>70</v>
      </c>
      <c r="D17" s="1" t="s">
        <v>54</v>
      </c>
      <c r="E17" s="128" t="s">
        <v>90</v>
      </c>
      <c r="F17" s="127" t="s">
        <v>88</v>
      </c>
      <c r="G17" s="9"/>
    </row>
    <row r="18" spans="1:7" ht="33.75" customHeight="1">
      <c r="A18" s="19"/>
      <c r="B18" s="173" t="s">
        <v>91</v>
      </c>
      <c r="C18" s="118" t="s">
        <v>115</v>
      </c>
      <c r="D18" s="118" t="s">
        <v>55</v>
      </c>
      <c r="E18" s="121" t="s">
        <v>40</v>
      </c>
      <c r="F18" s="122" t="s">
        <v>198</v>
      </c>
      <c r="G18" s="9"/>
    </row>
    <row r="19" spans="1:7" ht="35.25" customHeight="1">
      <c r="A19" s="17"/>
      <c r="B19" s="174"/>
      <c r="C19" s="1" t="s">
        <v>71</v>
      </c>
      <c r="D19" s="1" t="s">
        <v>92</v>
      </c>
      <c r="E19" s="126" t="s">
        <v>93</v>
      </c>
      <c r="F19" s="127" t="s">
        <v>94</v>
      </c>
      <c r="G19" s="9">
        <v>1</v>
      </c>
    </row>
    <row r="20" spans="1:7" ht="33.75" customHeight="1">
      <c r="A20" s="19"/>
      <c r="B20" s="6" t="s">
        <v>22</v>
      </c>
      <c r="C20" s="1" t="s">
        <v>46</v>
      </c>
      <c r="D20" s="1" t="s">
        <v>92</v>
      </c>
      <c r="E20" s="126" t="s">
        <v>97</v>
      </c>
      <c r="F20" s="127" t="s">
        <v>94</v>
      </c>
      <c r="G20" s="9"/>
    </row>
    <row r="21" spans="1:7" ht="53.25" customHeight="1">
      <c r="A21" s="19"/>
      <c r="B21" s="171" t="s">
        <v>6</v>
      </c>
      <c r="C21" s="3" t="s">
        <v>95</v>
      </c>
      <c r="D21" s="1" t="s">
        <v>96</v>
      </c>
      <c r="E21" s="126" t="s">
        <v>39</v>
      </c>
      <c r="F21" s="127" t="s">
        <v>94</v>
      </c>
      <c r="G21" s="9"/>
    </row>
    <row r="22" spans="1:7" ht="63" customHeight="1">
      <c r="A22" s="19"/>
      <c r="B22" s="175"/>
      <c r="C22" s="117" t="s">
        <v>19</v>
      </c>
      <c r="D22" s="118" t="s">
        <v>114</v>
      </c>
      <c r="E22" s="123" t="s">
        <v>57</v>
      </c>
      <c r="F22" s="124" t="s">
        <v>113</v>
      </c>
      <c r="G22" s="9"/>
    </row>
    <row r="23" spans="1:7" ht="18.75" customHeight="1">
      <c r="A23" s="17"/>
      <c r="B23" s="17"/>
      <c r="C23" s="168" t="s">
        <v>98</v>
      </c>
      <c r="D23" s="169"/>
      <c r="E23" s="169"/>
      <c r="F23" s="169"/>
      <c r="G23" s="8"/>
    </row>
  </sheetData>
  <sheetProtection/>
  <mergeCells count="8">
    <mergeCell ref="C23:F23"/>
    <mergeCell ref="B2:E2"/>
    <mergeCell ref="B15:B16"/>
    <mergeCell ref="B18:B19"/>
    <mergeCell ref="B10:B11"/>
    <mergeCell ref="B21:B22"/>
    <mergeCell ref="B6:B7"/>
    <mergeCell ref="B12:B13"/>
  </mergeCells>
  <printOptions horizontalCentered="1"/>
  <pageMargins left="0.4724409448818898" right="0.2755905511811024" top="0.8661417322834646" bottom="0.2755905511811024" header="0.8661417322834646" footer="0.1968503937007874"/>
  <pageSetup horizontalDpi="600" verticalDpi="600" orientation="portrait" paperSize="9" scale="83"/>
</worksheet>
</file>

<file path=xl/worksheets/sheet3.xml><?xml version="1.0" encoding="utf-8"?>
<worksheet xmlns="http://schemas.openxmlformats.org/spreadsheetml/2006/main" xmlns:r="http://schemas.openxmlformats.org/officeDocument/2006/relationships">
  <sheetPr>
    <pageSetUpPr fitToPage="1"/>
  </sheetPr>
  <dimension ref="A1:I51"/>
  <sheetViews>
    <sheetView zoomScalePageLayoutView="0" workbookViewId="0" topLeftCell="A1">
      <selection activeCell="M14" sqref="M14"/>
    </sheetView>
  </sheetViews>
  <sheetFormatPr defaultColWidth="8.875" defaultRowHeight="13.5"/>
  <cols>
    <col min="1" max="1" width="1.37890625" style="45" customWidth="1"/>
    <col min="2" max="2" width="34.625" style="45" customWidth="1"/>
    <col min="3" max="3" width="12.875" style="45" customWidth="1"/>
    <col min="4" max="4" width="8.875" style="45" customWidth="1"/>
    <col min="5" max="5" width="16.375" style="45" customWidth="1"/>
    <col min="6" max="6" width="13.125" style="45" customWidth="1"/>
    <col min="7" max="7" width="8.875" style="45" customWidth="1"/>
    <col min="8" max="8" width="20.375" style="45" customWidth="1"/>
    <col min="9" max="9" width="2.50390625" style="45" customWidth="1"/>
    <col min="10" max="252" width="8.875" style="45" customWidth="1"/>
    <col min="253" max="253" width="1.37890625" style="45" customWidth="1"/>
    <col min="254" max="254" width="34.625" style="45" customWidth="1"/>
    <col min="255" max="255" width="12.875" style="45" customWidth="1"/>
    <col min="256" max="16384" width="8.875" style="45" customWidth="1"/>
  </cols>
  <sheetData>
    <row r="1" spans="1:9" ht="13.5">
      <c r="A1" s="44"/>
      <c r="B1" s="149" t="s">
        <v>225</v>
      </c>
      <c r="C1" s="150"/>
      <c r="D1" s="150"/>
      <c r="E1" s="150"/>
      <c r="F1" s="44"/>
      <c r="G1" s="44"/>
      <c r="H1" s="44"/>
      <c r="I1" s="44"/>
    </row>
    <row r="2" spans="1:9" ht="8.25" customHeight="1">
      <c r="A2" s="46"/>
      <c r="B2" s="150"/>
      <c r="C2" s="150"/>
      <c r="D2" s="150"/>
      <c r="E2" s="150"/>
      <c r="F2" s="46"/>
      <c r="G2" s="46"/>
      <c r="H2" s="47"/>
      <c r="I2" s="44"/>
    </row>
    <row r="3" spans="1:9" ht="25.5">
      <c r="A3" s="46"/>
      <c r="B3" s="150"/>
      <c r="C3" s="151" t="s">
        <v>217</v>
      </c>
      <c r="D3" s="152"/>
      <c r="E3" s="152"/>
      <c r="F3" s="46"/>
      <c r="G3" s="44"/>
      <c r="H3" s="44"/>
      <c r="I3" s="44"/>
    </row>
    <row r="4" spans="1:9" ht="9.75" customHeight="1">
      <c r="A4" s="46"/>
      <c r="B4" s="150"/>
      <c r="C4" s="150"/>
      <c r="D4" s="150"/>
      <c r="E4" s="153"/>
      <c r="F4" s="48"/>
      <c r="G4" s="47"/>
      <c r="H4" s="44"/>
      <c r="I4" s="44"/>
    </row>
    <row r="5" spans="1:9" ht="17.25" customHeight="1">
      <c r="A5" s="46"/>
      <c r="B5" s="150"/>
      <c r="C5" s="150"/>
      <c r="D5" s="150"/>
      <c r="E5" s="150"/>
      <c r="F5" s="44"/>
      <c r="G5" s="44"/>
      <c r="H5" s="49" t="s">
        <v>116</v>
      </c>
      <c r="I5" s="44"/>
    </row>
    <row r="6" spans="1:9" ht="16.5" customHeight="1">
      <c r="A6" s="44"/>
      <c r="B6" s="150"/>
      <c r="C6" s="150"/>
      <c r="D6" s="153"/>
      <c r="E6" s="150"/>
      <c r="F6" s="44"/>
      <c r="G6" s="44"/>
      <c r="H6" s="49" t="s">
        <v>117</v>
      </c>
      <c r="I6" s="44"/>
    </row>
    <row r="7" spans="1:9" ht="13.5">
      <c r="A7" s="44"/>
      <c r="B7" s="150"/>
      <c r="C7" s="150"/>
      <c r="D7" s="150"/>
      <c r="E7" s="150"/>
      <c r="F7" s="44"/>
      <c r="G7" s="44"/>
      <c r="H7" s="44" t="s">
        <v>192</v>
      </c>
      <c r="I7" s="44"/>
    </row>
    <row r="8" spans="1:9" ht="13.5">
      <c r="A8" s="44"/>
      <c r="B8" s="150"/>
      <c r="C8" s="150"/>
      <c r="D8" s="150"/>
      <c r="E8" s="154" t="s">
        <v>218</v>
      </c>
      <c r="F8" s="44"/>
      <c r="G8" s="44"/>
      <c r="H8" s="44"/>
      <c r="I8" s="44"/>
    </row>
    <row r="9" spans="1:9" ht="13.5">
      <c r="A9" s="44"/>
      <c r="B9" s="150"/>
      <c r="C9" s="150"/>
      <c r="D9" s="150"/>
      <c r="E9" s="155" t="s">
        <v>219</v>
      </c>
      <c r="F9" s="44"/>
      <c r="G9" s="44"/>
      <c r="H9" s="44"/>
      <c r="I9" s="44"/>
    </row>
    <row r="10" spans="1:9" ht="18" customHeight="1">
      <c r="A10" s="44"/>
      <c r="B10" s="44"/>
      <c r="C10" s="47"/>
      <c r="D10" s="48"/>
      <c r="E10" s="180"/>
      <c r="F10" s="181"/>
      <c r="G10" s="181"/>
      <c r="H10" s="51"/>
      <c r="I10" s="52"/>
    </row>
    <row r="11" spans="1:9" ht="13.5">
      <c r="A11" s="44"/>
      <c r="B11" s="44"/>
      <c r="C11" s="47"/>
      <c r="D11" s="48"/>
      <c r="E11" s="47"/>
      <c r="F11" s="51"/>
      <c r="G11" s="51"/>
      <c r="H11" s="51"/>
      <c r="I11" s="44"/>
    </row>
    <row r="12" spans="1:9" ht="15">
      <c r="A12" s="44"/>
      <c r="B12" s="46"/>
      <c r="C12" s="53" t="s">
        <v>118</v>
      </c>
      <c r="D12" s="54"/>
      <c r="E12" s="55"/>
      <c r="F12" s="56">
        <f>D43</f>
        <v>914370</v>
      </c>
      <c r="G12" s="55" t="s">
        <v>119</v>
      </c>
      <c r="H12" s="44"/>
      <c r="I12" s="44"/>
    </row>
    <row r="13" spans="1:9" ht="18" customHeight="1">
      <c r="A13" s="44"/>
      <c r="B13" s="46"/>
      <c r="C13" s="53" t="s">
        <v>120</v>
      </c>
      <c r="D13" s="54"/>
      <c r="E13" s="55"/>
      <c r="F13" s="56">
        <f>G41</f>
        <v>445785</v>
      </c>
      <c r="G13" s="55" t="s">
        <v>119</v>
      </c>
      <c r="H13" s="44"/>
      <c r="I13" s="44"/>
    </row>
    <row r="14" spans="1:9" ht="18" customHeight="1">
      <c r="A14" s="44"/>
      <c r="B14" s="44"/>
      <c r="C14" s="53" t="s">
        <v>121</v>
      </c>
      <c r="D14" s="57"/>
      <c r="E14" s="57"/>
      <c r="F14" s="58">
        <f>G42</f>
        <v>468585</v>
      </c>
      <c r="G14" s="55" t="s">
        <v>119</v>
      </c>
      <c r="H14" s="44"/>
      <c r="I14" s="44"/>
    </row>
    <row r="15" spans="1:9" ht="16.5">
      <c r="A15" s="44"/>
      <c r="B15" s="44"/>
      <c r="C15" s="59"/>
      <c r="D15" s="60"/>
      <c r="E15" s="61"/>
      <c r="F15" s="62"/>
      <c r="G15" s="44"/>
      <c r="H15" s="44"/>
      <c r="I15" s="44"/>
    </row>
    <row r="16" spans="1:9" ht="24">
      <c r="A16" s="44"/>
      <c r="B16" s="44"/>
      <c r="C16" s="44"/>
      <c r="D16" s="63" t="s">
        <v>122</v>
      </c>
      <c r="E16" s="44"/>
      <c r="F16" s="50"/>
      <c r="G16" s="44"/>
      <c r="H16" s="44"/>
      <c r="I16" s="44"/>
    </row>
    <row r="17" spans="1:9" ht="13.5">
      <c r="A17" s="44"/>
      <c r="B17" s="44"/>
      <c r="C17" s="44"/>
      <c r="D17" s="44"/>
      <c r="E17" s="44"/>
      <c r="F17" s="44"/>
      <c r="G17" s="44"/>
      <c r="H17" s="44" t="s">
        <v>123</v>
      </c>
      <c r="I17" s="44"/>
    </row>
    <row r="18" spans="1:9" s="68" customFormat="1" ht="32.25" customHeight="1">
      <c r="A18" s="61"/>
      <c r="B18" s="64" t="s">
        <v>124</v>
      </c>
      <c r="C18" s="65"/>
      <c r="D18" s="66"/>
      <c r="E18" s="65" t="s">
        <v>125</v>
      </c>
      <c r="F18" s="65"/>
      <c r="G18" s="66"/>
      <c r="H18" s="67" t="s">
        <v>126</v>
      </c>
      <c r="I18" s="61"/>
    </row>
    <row r="19" spans="1:9" s="68" customFormat="1" ht="29.25" customHeight="1">
      <c r="A19" s="61"/>
      <c r="B19" s="182" t="s">
        <v>127</v>
      </c>
      <c r="C19" s="183"/>
      <c r="D19" s="69">
        <v>418413</v>
      </c>
      <c r="E19" s="182"/>
      <c r="F19" s="183"/>
      <c r="G19" s="70"/>
      <c r="H19" s="71"/>
      <c r="I19" s="61"/>
    </row>
    <row r="20" spans="1:9" s="68" customFormat="1" ht="29.25" customHeight="1">
      <c r="A20" s="61"/>
      <c r="B20" s="72" t="s">
        <v>128</v>
      </c>
      <c r="C20" s="73"/>
      <c r="D20" s="74">
        <f>SUM(D22:D36)</f>
        <v>284000</v>
      </c>
      <c r="E20" s="61" t="s">
        <v>129</v>
      </c>
      <c r="F20" s="73"/>
      <c r="G20" s="74">
        <f>SUM(G22:G36)</f>
        <v>406402</v>
      </c>
      <c r="H20" s="75"/>
      <c r="I20" s="61"/>
    </row>
    <row r="21" spans="1:9" s="68" customFormat="1" ht="13.5">
      <c r="A21" s="61"/>
      <c r="B21" s="72" t="s">
        <v>130</v>
      </c>
      <c r="C21" s="76" t="s">
        <v>131</v>
      </c>
      <c r="D21" s="74"/>
      <c r="E21" s="72" t="s">
        <v>130</v>
      </c>
      <c r="F21" s="73"/>
      <c r="G21" s="74"/>
      <c r="H21" s="75"/>
      <c r="I21" s="61"/>
    </row>
    <row r="22" spans="1:9" s="68" customFormat="1" ht="21" customHeight="1">
      <c r="A22" s="61"/>
      <c r="B22" s="77" t="s">
        <v>132</v>
      </c>
      <c r="C22" s="74" t="s">
        <v>133</v>
      </c>
      <c r="D22" s="78">
        <v>40000</v>
      </c>
      <c r="E22" s="79" t="s">
        <v>134</v>
      </c>
      <c r="F22" s="78"/>
      <c r="G22" s="78">
        <v>27000</v>
      </c>
      <c r="H22" s="80" t="s">
        <v>135</v>
      </c>
      <c r="I22" s="61"/>
    </row>
    <row r="23" spans="1:9" s="68" customFormat="1" ht="21" customHeight="1">
      <c r="A23" s="61"/>
      <c r="B23" s="77" t="s">
        <v>136</v>
      </c>
      <c r="C23" s="74" t="s">
        <v>137</v>
      </c>
      <c r="D23" s="78">
        <v>25000</v>
      </c>
      <c r="E23" s="79" t="s">
        <v>138</v>
      </c>
      <c r="F23" s="78"/>
      <c r="G23" s="78">
        <v>19800</v>
      </c>
      <c r="H23" s="80" t="s">
        <v>135</v>
      </c>
      <c r="I23" s="61"/>
    </row>
    <row r="24" spans="1:9" s="68" customFormat="1" ht="21" customHeight="1">
      <c r="A24" s="61"/>
      <c r="B24" s="77" t="s">
        <v>139</v>
      </c>
      <c r="C24" s="74" t="s">
        <v>140</v>
      </c>
      <c r="D24" s="78">
        <v>29000</v>
      </c>
      <c r="E24" s="79" t="s">
        <v>141</v>
      </c>
      <c r="F24" s="78"/>
      <c r="G24" s="78">
        <v>72660</v>
      </c>
      <c r="H24" s="81" t="s">
        <v>142</v>
      </c>
      <c r="I24" s="61"/>
    </row>
    <row r="25" spans="1:9" s="68" customFormat="1" ht="21" customHeight="1">
      <c r="A25" s="61"/>
      <c r="B25" s="77" t="s">
        <v>143</v>
      </c>
      <c r="C25" s="74" t="s">
        <v>144</v>
      </c>
      <c r="D25" s="78">
        <v>31000</v>
      </c>
      <c r="E25" s="79" t="s">
        <v>145</v>
      </c>
      <c r="F25" s="78"/>
      <c r="G25" s="78">
        <v>51701</v>
      </c>
      <c r="H25" s="75" t="s">
        <v>146</v>
      </c>
      <c r="I25" s="61"/>
    </row>
    <row r="26" spans="1:9" s="68" customFormat="1" ht="21" customHeight="1">
      <c r="A26" s="61"/>
      <c r="B26" s="77" t="s">
        <v>147</v>
      </c>
      <c r="C26" s="74" t="s">
        <v>148</v>
      </c>
      <c r="D26" s="78">
        <v>46000</v>
      </c>
      <c r="E26" s="79" t="s">
        <v>149</v>
      </c>
      <c r="F26" s="78"/>
      <c r="G26" s="78">
        <v>49652</v>
      </c>
      <c r="H26" s="75" t="s">
        <v>150</v>
      </c>
      <c r="I26" s="61"/>
    </row>
    <row r="27" spans="1:9" s="68" customFormat="1" ht="21" customHeight="1">
      <c r="A27" s="61"/>
      <c r="B27" s="77" t="s">
        <v>151</v>
      </c>
      <c r="C27" s="74" t="s">
        <v>152</v>
      </c>
      <c r="D27" s="78">
        <v>40000</v>
      </c>
      <c r="E27" s="79" t="s">
        <v>153</v>
      </c>
      <c r="F27" s="78"/>
      <c r="G27" s="78">
        <v>88000</v>
      </c>
      <c r="H27" s="81" t="s">
        <v>154</v>
      </c>
      <c r="I27" s="61"/>
    </row>
    <row r="28" spans="1:9" s="68" customFormat="1" ht="21" customHeight="1">
      <c r="A28" s="61"/>
      <c r="B28" s="82" t="s">
        <v>155</v>
      </c>
      <c r="C28" s="74" t="s">
        <v>156</v>
      </c>
      <c r="D28" s="78">
        <v>24000</v>
      </c>
      <c r="E28" s="79" t="s">
        <v>157</v>
      </c>
      <c r="F28" s="78"/>
      <c r="G28" s="78">
        <v>20160</v>
      </c>
      <c r="H28" s="80" t="s">
        <v>158</v>
      </c>
      <c r="I28" s="61"/>
    </row>
    <row r="29" spans="1:9" s="68" customFormat="1" ht="21" customHeight="1">
      <c r="A29" s="61"/>
      <c r="B29" s="77" t="s">
        <v>159</v>
      </c>
      <c r="C29" s="74" t="s">
        <v>160</v>
      </c>
      <c r="D29" s="78">
        <v>18000</v>
      </c>
      <c r="E29" s="79" t="s">
        <v>161</v>
      </c>
      <c r="F29" s="78"/>
      <c r="G29" s="78">
        <v>43429</v>
      </c>
      <c r="H29" s="83" t="s">
        <v>162</v>
      </c>
      <c r="I29" s="61"/>
    </row>
    <row r="30" spans="1:9" s="68" customFormat="1" ht="21" customHeight="1">
      <c r="A30" s="61"/>
      <c r="B30" s="77" t="s">
        <v>163</v>
      </c>
      <c r="C30" s="74" t="s">
        <v>164</v>
      </c>
      <c r="D30" s="78">
        <v>31000</v>
      </c>
      <c r="E30" s="79" t="s">
        <v>165</v>
      </c>
      <c r="F30" s="78"/>
      <c r="G30" s="78">
        <v>34000</v>
      </c>
      <c r="H30" s="75" t="s">
        <v>166</v>
      </c>
      <c r="I30" s="61"/>
    </row>
    <row r="31" spans="1:9" s="68" customFormat="1" ht="21" customHeight="1">
      <c r="A31" s="61"/>
      <c r="B31" s="77" t="s">
        <v>167</v>
      </c>
      <c r="C31" s="74" t="s">
        <v>168</v>
      </c>
      <c r="D31" s="78">
        <v>0</v>
      </c>
      <c r="E31" s="184"/>
      <c r="F31" s="185"/>
      <c r="G31" s="78"/>
      <c r="H31" s="81"/>
      <c r="I31" s="61"/>
    </row>
    <row r="32" spans="1:9" s="68" customFormat="1" ht="21" customHeight="1">
      <c r="A32" s="61"/>
      <c r="B32" s="77" t="s">
        <v>169</v>
      </c>
      <c r="C32" s="74" t="s">
        <v>168</v>
      </c>
      <c r="D32" s="78">
        <v>0</v>
      </c>
      <c r="E32" s="79"/>
      <c r="F32" s="78"/>
      <c r="G32" s="78"/>
      <c r="H32" s="75"/>
      <c r="I32" s="61"/>
    </row>
    <row r="33" spans="1:9" s="68" customFormat="1" ht="21" customHeight="1">
      <c r="A33" s="61"/>
      <c r="B33" s="77"/>
      <c r="C33" s="74"/>
      <c r="D33" s="78"/>
      <c r="E33" s="79"/>
      <c r="F33" s="78"/>
      <c r="G33" s="78"/>
      <c r="H33" s="80"/>
      <c r="I33" s="61"/>
    </row>
    <row r="34" spans="1:9" s="68" customFormat="1" ht="21" customHeight="1">
      <c r="A34" s="61"/>
      <c r="B34" s="77"/>
      <c r="C34" s="74"/>
      <c r="D34" s="78"/>
      <c r="E34" s="79"/>
      <c r="F34" s="78"/>
      <c r="G34" s="78"/>
      <c r="H34" s="75"/>
      <c r="I34" s="61"/>
    </row>
    <row r="35" spans="1:9" s="68" customFormat="1" ht="21" customHeight="1">
      <c r="A35" s="61"/>
      <c r="B35" s="77"/>
      <c r="C35" s="74"/>
      <c r="D35" s="78"/>
      <c r="E35" s="79"/>
      <c r="F35" s="78"/>
      <c r="G35" s="78"/>
      <c r="H35" s="75"/>
      <c r="I35" s="61"/>
    </row>
    <row r="36" spans="1:9" s="68" customFormat="1" ht="21" customHeight="1">
      <c r="A36" s="61"/>
      <c r="B36" s="130"/>
      <c r="C36" s="131"/>
      <c r="D36" s="132"/>
      <c r="E36" s="84"/>
      <c r="F36" s="132"/>
      <c r="G36" s="132"/>
      <c r="H36" s="133"/>
      <c r="I36" s="61"/>
    </row>
    <row r="37" spans="1:9" s="68" customFormat="1" ht="24" customHeight="1">
      <c r="A37" s="61"/>
      <c r="B37" s="190" t="s">
        <v>199</v>
      </c>
      <c r="C37" s="191"/>
      <c r="D37" s="142">
        <v>184572</v>
      </c>
      <c r="E37" s="193"/>
      <c r="F37" s="194"/>
      <c r="G37" s="141"/>
      <c r="H37" s="143"/>
      <c r="I37" s="61"/>
    </row>
    <row r="38" spans="1:9" s="68" customFormat="1" ht="126">
      <c r="A38" s="61"/>
      <c r="B38" s="192" t="s">
        <v>214</v>
      </c>
      <c r="C38" s="191"/>
      <c r="D38" s="144">
        <v>17383</v>
      </c>
      <c r="E38" s="186" t="s">
        <v>170</v>
      </c>
      <c r="F38" s="187"/>
      <c r="G38" s="142">
        <v>17383</v>
      </c>
      <c r="H38" s="145" t="s">
        <v>216</v>
      </c>
      <c r="I38" s="61"/>
    </row>
    <row r="39" spans="1:9" s="68" customFormat="1" ht="25.5" customHeight="1">
      <c r="A39" s="61"/>
      <c r="B39" s="190" t="s">
        <v>215</v>
      </c>
      <c r="C39" s="191"/>
      <c r="D39" s="146">
        <v>10000</v>
      </c>
      <c r="E39" s="188" t="s">
        <v>171</v>
      </c>
      <c r="F39" s="189"/>
      <c r="G39" s="147">
        <v>22000</v>
      </c>
      <c r="H39" s="148" t="s">
        <v>172</v>
      </c>
      <c r="I39" s="61"/>
    </row>
    <row r="40" spans="1:9" s="68" customFormat="1" ht="27.75" customHeight="1">
      <c r="A40" s="61"/>
      <c r="B40" s="129" t="s">
        <v>173</v>
      </c>
      <c r="C40" s="85"/>
      <c r="D40" s="136">
        <v>2</v>
      </c>
      <c r="E40" s="129" t="s">
        <v>174</v>
      </c>
      <c r="F40" s="86"/>
      <c r="G40" s="137">
        <v>0</v>
      </c>
      <c r="H40" s="87"/>
      <c r="I40" s="61"/>
    </row>
    <row r="41" spans="1:9" s="68" customFormat="1" ht="36" customHeight="1">
      <c r="A41" s="61"/>
      <c r="B41" s="134" t="s">
        <v>175</v>
      </c>
      <c r="C41" s="88"/>
      <c r="D41" s="135">
        <f>+D19+D20+D38+D39+D40+D37</f>
        <v>914370</v>
      </c>
      <c r="E41" s="176" t="s">
        <v>175</v>
      </c>
      <c r="F41" s="177"/>
      <c r="G41" s="74">
        <f>+G20+G38+G39+G40</f>
        <v>445785</v>
      </c>
      <c r="H41" s="133"/>
      <c r="I41" s="61"/>
    </row>
    <row r="42" spans="1:9" s="68" customFormat="1" ht="29.25" customHeight="1" thickBot="1">
      <c r="A42" s="61"/>
      <c r="B42" s="89"/>
      <c r="C42" s="90"/>
      <c r="D42" s="91"/>
      <c r="E42" s="92" t="s">
        <v>176</v>
      </c>
      <c r="F42" s="90"/>
      <c r="G42" s="91">
        <f>D41-G41</f>
        <v>468585</v>
      </c>
      <c r="H42" s="75"/>
      <c r="I42" s="61"/>
    </row>
    <row r="43" spans="1:9" s="68" customFormat="1" ht="36" customHeight="1" thickTop="1">
      <c r="A43" s="61"/>
      <c r="B43" s="93" t="s">
        <v>177</v>
      </c>
      <c r="C43" s="94"/>
      <c r="D43" s="95">
        <f>D41+D42</f>
        <v>914370</v>
      </c>
      <c r="E43" s="96" t="s">
        <v>177</v>
      </c>
      <c r="F43" s="94"/>
      <c r="G43" s="97">
        <f>G20+G40+G39+G42+G38</f>
        <v>914370</v>
      </c>
      <c r="H43" s="98"/>
      <c r="I43" s="61"/>
    </row>
    <row r="44" spans="1:9" s="68" customFormat="1" ht="37.5" customHeight="1">
      <c r="A44" s="61"/>
      <c r="B44" s="99"/>
      <c r="C44" s="100"/>
      <c r="D44" s="101"/>
      <c r="E44" s="178"/>
      <c r="F44" s="179"/>
      <c r="G44" s="179"/>
      <c r="H44" s="179"/>
      <c r="I44" s="61"/>
    </row>
    <row r="45" spans="1:9" ht="18" customHeight="1">
      <c r="A45" s="44"/>
      <c r="B45" s="44"/>
      <c r="C45" s="44"/>
      <c r="D45" s="44"/>
      <c r="E45" s="44"/>
      <c r="F45" s="44"/>
      <c r="G45" s="44"/>
      <c r="H45" s="44"/>
      <c r="I45" s="44"/>
    </row>
    <row r="46" spans="1:9" ht="15">
      <c r="A46" s="44"/>
      <c r="B46" s="102" t="s">
        <v>178</v>
      </c>
      <c r="C46" s="103"/>
      <c r="D46" s="104"/>
      <c r="E46" s="104"/>
      <c r="F46" s="56">
        <f>G42</f>
        <v>468585</v>
      </c>
      <c r="G46" s="55" t="s">
        <v>119</v>
      </c>
      <c r="H46" s="44" t="s">
        <v>17</v>
      </c>
      <c r="I46" s="44"/>
    </row>
    <row r="47" spans="1:9" ht="15">
      <c r="A47" s="44"/>
      <c r="B47" s="105"/>
      <c r="C47" s="105"/>
      <c r="D47" s="105"/>
      <c r="E47" s="105"/>
      <c r="F47" s="105"/>
      <c r="G47" s="105"/>
      <c r="H47" s="44"/>
      <c r="I47" s="44"/>
    </row>
    <row r="48" spans="1:9" ht="15">
      <c r="A48" s="44"/>
      <c r="B48" s="55" t="s">
        <v>179</v>
      </c>
      <c r="C48" s="55"/>
      <c r="D48" s="55"/>
      <c r="E48" s="105"/>
      <c r="F48" s="105"/>
      <c r="G48" s="105"/>
      <c r="H48" s="44"/>
      <c r="I48" s="44"/>
    </row>
    <row r="49" spans="1:9" ht="15">
      <c r="A49" s="44"/>
      <c r="B49" s="105"/>
      <c r="C49" s="105"/>
      <c r="D49" s="105"/>
      <c r="E49" s="105"/>
      <c r="F49" s="105"/>
      <c r="G49" s="105"/>
      <c r="H49" s="44"/>
      <c r="I49" s="44"/>
    </row>
    <row r="50" spans="1:9" ht="15">
      <c r="A50" s="44"/>
      <c r="B50" s="156" t="s">
        <v>220</v>
      </c>
      <c r="C50" s="102"/>
      <c r="D50" s="55"/>
      <c r="E50" s="53" t="s">
        <v>180</v>
      </c>
      <c r="F50" s="55"/>
      <c r="G50" s="53" t="s">
        <v>181</v>
      </c>
      <c r="H50" s="44"/>
      <c r="I50" s="44"/>
    </row>
    <row r="51" spans="1:9" ht="22.5" customHeight="1">
      <c r="A51" s="44"/>
      <c r="B51" s="44"/>
      <c r="C51" s="44"/>
      <c r="D51" s="44"/>
      <c r="E51" s="44"/>
      <c r="F51" s="44"/>
      <c r="G51" s="53" t="s">
        <v>182</v>
      </c>
      <c r="H51" s="44"/>
      <c r="I51" s="44"/>
    </row>
    <row r="52" ht="7.5" customHeight="1"/>
  </sheetData>
  <sheetProtection/>
  <mergeCells count="12">
    <mergeCell ref="E41:F41"/>
    <mergeCell ref="E44:H44"/>
    <mergeCell ref="E10:G10"/>
    <mergeCell ref="B19:C19"/>
    <mergeCell ref="E19:F19"/>
    <mergeCell ref="E31:F31"/>
    <mergeCell ref="E38:F38"/>
    <mergeCell ref="E39:F39"/>
    <mergeCell ref="B37:C37"/>
    <mergeCell ref="B38:C38"/>
    <mergeCell ref="B39:C39"/>
    <mergeCell ref="E37:F37"/>
  </mergeCells>
  <printOptions horizontalCentered="1" verticalCentered="1"/>
  <pageMargins left="0.5118110236220472" right="0.5511811023622047" top="0.4724409448818898" bottom="0.5118110236220472" header="0.31496062992125984" footer="0.31496062992125984"/>
  <pageSetup fitToHeight="1" fitToWidth="1" horizontalDpi="600" verticalDpi="600" orientation="portrait" paperSize="9" scale="75"/>
  <drawing r:id="rId1"/>
</worksheet>
</file>

<file path=xl/worksheets/sheet4.xml><?xml version="1.0" encoding="utf-8"?>
<worksheet xmlns="http://schemas.openxmlformats.org/spreadsheetml/2006/main" xmlns:r="http://schemas.openxmlformats.org/officeDocument/2006/relationships">
  <dimension ref="A1:I31"/>
  <sheetViews>
    <sheetView zoomScalePageLayoutView="0" workbookViewId="0" topLeftCell="A22">
      <selection activeCell="I23" sqref="I23"/>
    </sheetView>
  </sheetViews>
  <sheetFormatPr defaultColWidth="9.00390625" defaultRowHeight="13.5"/>
  <cols>
    <col min="1" max="1" width="1.625" style="2" customWidth="1"/>
    <col min="2" max="2" width="6.625" style="2" customWidth="1"/>
    <col min="3" max="3" width="8.125" style="2" customWidth="1"/>
    <col min="4" max="4" width="9.00390625" style="2" customWidth="1"/>
    <col min="5" max="5" width="72.50390625" style="2" customWidth="1"/>
    <col min="6" max="6" width="1.625" style="2" customWidth="1"/>
    <col min="7" max="8" width="9.00390625" style="2" customWidth="1"/>
    <col min="9" max="9" width="52.125" style="2" bestFit="1" customWidth="1"/>
    <col min="10" max="16384" width="9.00390625" style="2" customWidth="1"/>
  </cols>
  <sheetData>
    <row r="1" spans="1:6" ht="6" customHeight="1">
      <c r="A1" s="4"/>
      <c r="B1" s="4"/>
      <c r="C1" s="4"/>
      <c r="D1" s="4"/>
      <c r="E1" s="4"/>
      <c r="F1" s="4"/>
    </row>
    <row r="2" spans="1:6" ht="13.5">
      <c r="A2" s="4"/>
      <c r="B2" s="4"/>
      <c r="C2" s="4"/>
      <c r="D2" s="4"/>
      <c r="E2" s="4"/>
      <c r="F2" s="4"/>
    </row>
    <row r="3" spans="1:6" ht="21" customHeight="1">
      <c r="A3" s="4"/>
      <c r="B3" s="170" t="s">
        <v>101</v>
      </c>
      <c r="C3" s="170"/>
      <c r="D3" s="170"/>
      <c r="E3" s="170"/>
      <c r="F3" s="4"/>
    </row>
    <row r="4" spans="1:6" ht="16.5" customHeight="1">
      <c r="A4" s="4"/>
      <c r="B4" s="33"/>
      <c r="C4" s="36" t="s">
        <v>59</v>
      </c>
      <c r="D4" s="21"/>
      <c r="E4" s="21"/>
      <c r="F4" s="4"/>
    </row>
    <row r="5" spans="1:6" ht="15" customHeight="1">
      <c r="A5" s="4"/>
      <c r="B5" s="19" t="s">
        <v>17</v>
      </c>
      <c r="C5" s="197" t="s">
        <v>58</v>
      </c>
      <c r="D5" s="198"/>
      <c r="E5" s="198"/>
      <c r="F5" s="4"/>
    </row>
    <row r="6" spans="1:7" ht="15" customHeight="1">
      <c r="A6" s="4"/>
      <c r="B6" s="19"/>
      <c r="C6" s="36" t="s">
        <v>18</v>
      </c>
      <c r="D6" s="36"/>
      <c r="E6" s="36"/>
      <c r="F6" s="4"/>
      <c r="G6" s="16"/>
    </row>
    <row r="7" spans="1:6" ht="15" customHeight="1">
      <c r="A7" s="18"/>
      <c r="B7" s="19"/>
      <c r="C7" s="198" t="s">
        <v>9</v>
      </c>
      <c r="D7" s="198"/>
      <c r="E7" s="198"/>
      <c r="F7" s="18"/>
    </row>
    <row r="8" spans="1:6" ht="15" customHeight="1">
      <c r="A8" s="4"/>
      <c r="B8" s="19"/>
      <c r="C8" s="198" t="s">
        <v>21</v>
      </c>
      <c r="D8" s="198"/>
      <c r="E8" s="198"/>
      <c r="F8" s="4"/>
    </row>
    <row r="9" spans="1:6" ht="15" customHeight="1">
      <c r="A9" s="4"/>
      <c r="B9" s="19"/>
      <c r="C9" s="198" t="s">
        <v>10</v>
      </c>
      <c r="D9" s="198"/>
      <c r="E9" s="198"/>
      <c r="F9" s="4"/>
    </row>
    <row r="10" spans="1:6" ht="6" customHeight="1">
      <c r="A10" s="4"/>
      <c r="B10" s="19"/>
      <c r="C10" s="19"/>
      <c r="D10" s="19"/>
      <c r="E10" s="19"/>
      <c r="F10" s="4"/>
    </row>
    <row r="11" spans="1:6" ht="18" customHeight="1">
      <c r="A11" s="4"/>
      <c r="B11" s="22" t="s">
        <v>0</v>
      </c>
      <c r="C11" s="23" t="s">
        <v>11</v>
      </c>
      <c r="D11" s="23" t="s">
        <v>2</v>
      </c>
      <c r="E11" s="24" t="s">
        <v>1</v>
      </c>
      <c r="F11" s="4"/>
    </row>
    <row r="12" spans="1:9" ht="61.5" customHeight="1">
      <c r="A12" s="4"/>
      <c r="B12" s="35" t="s">
        <v>42</v>
      </c>
      <c r="C12" s="1" t="s">
        <v>102</v>
      </c>
      <c r="D12" s="3" t="s">
        <v>12</v>
      </c>
      <c r="E12" s="157" t="s">
        <v>193</v>
      </c>
      <c r="F12" s="4"/>
      <c r="I12" s="20"/>
    </row>
    <row r="13" spans="1:6" ht="33.75" customHeight="1">
      <c r="A13" s="4"/>
      <c r="B13" s="171" t="s">
        <v>60</v>
      </c>
      <c r="C13" s="25" t="s">
        <v>103</v>
      </c>
      <c r="D13" s="26" t="s">
        <v>13</v>
      </c>
      <c r="E13" s="158" t="s">
        <v>194</v>
      </c>
      <c r="F13" s="4"/>
    </row>
    <row r="14" spans="1:9" ht="39" customHeight="1">
      <c r="A14" s="4"/>
      <c r="B14" s="173"/>
      <c r="C14" s="1" t="s">
        <v>104</v>
      </c>
      <c r="D14" s="3" t="s">
        <v>12</v>
      </c>
      <c r="E14" s="157" t="s">
        <v>195</v>
      </c>
      <c r="F14" s="4"/>
      <c r="G14" s="16"/>
      <c r="I14" s="20"/>
    </row>
    <row r="15" spans="1:9" ht="41.25" customHeight="1">
      <c r="A15" s="4"/>
      <c r="B15" s="37" t="s">
        <v>61</v>
      </c>
      <c r="C15" s="1" t="s">
        <v>105</v>
      </c>
      <c r="D15" s="3" t="s">
        <v>14</v>
      </c>
      <c r="E15" s="157" t="s">
        <v>112</v>
      </c>
      <c r="F15" s="4"/>
      <c r="G15" s="16"/>
      <c r="I15" s="20"/>
    </row>
    <row r="16" spans="1:9" ht="27" customHeight="1">
      <c r="A16" s="4"/>
      <c r="B16" s="37" t="s">
        <v>45</v>
      </c>
      <c r="C16" s="1" t="s">
        <v>106</v>
      </c>
      <c r="D16" s="3" t="s">
        <v>12</v>
      </c>
      <c r="E16" s="157" t="s">
        <v>34</v>
      </c>
      <c r="F16" s="4"/>
      <c r="I16" s="20"/>
    </row>
    <row r="17" spans="1:6" ht="30.75" customHeight="1">
      <c r="A17" s="4"/>
      <c r="B17" s="199" t="s">
        <v>62</v>
      </c>
      <c r="C17" s="25" t="s">
        <v>75</v>
      </c>
      <c r="D17" s="26" t="s">
        <v>13</v>
      </c>
      <c r="E17" s="158" t="s">
        <v>20</v>
      </c>
      <c r="F17" s="4"/>
    </row>
    <row r="18" spans="1:6" ht="53.25" customHeight="1">
      <c r="A18" s="4"/>
      <c r="B18" s="199"/>
      <c r="C18" s="1" t="s">
        <v>75</v>
      </c>
      <c r="D18" s="3" t="s">
        <v>14</v>
      </c>
      <c r="E18" s="157" t="s">
        <v>221</v>
      </c>
      <c r="F18" s="4"/>
    </row>
    <row r="19" spans="1:6" ht="27" customHeight="1">
      <c r="A19" s="19"/>
      <c r="B19" s="37" t="s">
        <v>29</v>
      </c>
      <c r="C19" s="1" t="s">
        <v>73</v>
      </c>
      <c r="D19" s="3" t="s">
        <v>14</v>
      </c>
      <c r="E19" s="157" t="s">
        <v>67</v>
      </c>
      <c r="F19" s="19"/>
    </row>
    <row r="20" spans="1:6" ht="27" customHeight="1">
      <c r="A20" s="4"/>
      <c r="B20" s="163" t="s">
        <v>24</v>
      </c>
      <c r="C20" s="1" t="s">
        <v>74</v>
      </c>
      <c r="D20" s="3" t="s">
        <v>14</v>
      </c>
      <c r="E20" s="157" t="s">
        <v>15</v>
      </c>
      <c r="F20" s="4"/>
    </row>
    <row r="21" spans="1:6" ht="29.25" customHeight="1">
      <c r="A21" s="19"/>
      <c r="B21" s="171" t="s">
        <v>5</v>
      </c>
      <c r="C21" s="25" t="s">
        <v>107</v>
      </c>
      <c r="D21" s="25" t="s">
        <v>13</v>
      </c>
      <c r="E21" s="158" t="s">
        <v>25</v>
      </c>
      <c r="F21" s="19"/>
    </row>
    <row r="22" spans="1:6" ht="27" customHeight="1">
      <c r="A22" s="4"/>
      <c r="B22" s="200"/>
      <c r="C22" s="1" t="s">
        <v>107</v>
      </c>
      <c r="D22" s="1" t="s">
        <v>12</v>
      </c>
      <c r="E22" s="157" t="s">
        <v>68</v>
      </c>
      <c r="F22" s="4"/>
    </row>
    <row r="23" spans="1:6" ht="27" customHeight="1">
      <c r="A23" s="4"/>
      <c r="B23" s="34" t="s">
        <v>63</v>
      </c>
      <c r="C23" s="1" t="s">
        <v>102</v>
      </c>
      <c r="D23" s="3" t="s">
        <v>14</v>
      </c>
      <c r="E23" s="157" t="s">
        <v>15</v>
      </c>
      <c r="F23" s="4"/>
    </row>
    <row r="24" spans="1:6" ht="27" customHeight="1">
      <c r="A24" s="4"/>
      <c r="B24" s="171" t="s">
        <v>64</v>
      </c>
      <c r="C24" s="3" t="s">
        <v>41</v>
      </c>
      <c r="D24" s="3" t="s">
        <v>12</v>
      </c>
      <c r="E24" s="159" t="s">
        <v>31</v>
      </c>
      <c r="F24" s="9"/>
    </row>
    <row r="25" spans="1:6" ht="27" customHeight="1">
      <c r="A25" s="19"/>
      <c r="B25" s="172"/>
      <c r="C25" s="1" t="s">
        <v>108</v>
      </c>
      <c r="D25" s="3" t="s">
        <v>14</v>
      </c>
      <c r="E25" s="38" t="s">
        <v>15</v>
      </c>
      <c r="F25" s="19"/>
    </row>
    <row r="26" spans="1:6" ht="27" customHeight="1">
      <c r="A26" s="4"/>
      <c r="B26" s="34" t="s">
        <v>32</v>
      </c>
      <c r="C26" s="1" t="s">
        <v>108</v>
      </c>
      <c r="D26" s="3" t="s">
        <v>14</v>
      </c>
      <c r="E26" s="38" t="s">
        <v>15</v>
      </c>
      <c r="F26" s="4"/>
    </row>
    <row r="27" spans="1:6" ht="27" customHeight="1">
      <c r="A27" s="19"/>
      <c r="B27" s="171" t="s">
        <v>16</v>
      </c>
      <c r="C27" s="3" t="s">
        <v>30</v>
      </c>
      <c r="D27" s="3" t="s">
        <v>12</v>
      </c>
      <c r="E27" s="38" t="s">
        <v>65</v>
      </c>
      <c r="F27" s="19"/>
    </row>
    <row r="28" spans="1:6" ht="48" customHeight="1">
      <c r="A28" s="19"/>
      <c r="B28" s="173"/>
      <c r="C28" s="25" t="s">
        <v>73</v>
      </c>
      <c r="D28" s="25" t="s">
        <v>13</v>
      </c>
      <c r="E28" s="39" t="s">
        <v>110</v>
      </c>
      <c r="F28" s="19"/>
    </row>
    <row r="29" spans="1:6" ht="27" customHeight="1">
      <c r="A29" s="4"/>
      <c r="B29" s="201"/>
      <c r="C29" s="40" t="s">
        <v>109</v>
      </c>
      <c r="D29" s="32" t="s">
        <v>12</v>
      </c>
      <c r="E29" s="41" t="s">
        <v>66</v>
      </c>
      <c r="F29" s="4"/>
    </row>
    <row r="30" spans="1:6" ht="29.25" customHeight="1">
      <c r="A30" s="4"/>
      <c r="B30" s="195" t="s">
        <v>111</v>
      </c>
      <c r="C30" s="196"/>
      <c r="D30" s="196"/>
      <c r="E30" s="196"/>
      <c r="F30" s="4"/>
    </row>
    <row r="31" spans="1:6" ht="6" customHeight="1">
      <c r="A31" s="4"/>
      <c r="B31" s="4"/>
      <c r="C31" s="4"/>
      <c r="D31" s="4"/>
      <c r="E31" s="4"/>
      <c r="F31" s="4"/>
    </row>
  </sheetData>
  <sheetProtection/>
  <autoFilter ref="D1:D31"/>
  <mergeCells count="11">
    <mergeCell ref="B30:E30"/>
    <mergeCell ref="B3:E3"/>
    <mergeCell ref="C5:E5"/>
    <mergeCell ref="C8:E8"/>
    <mergeCell ref="C9:E9"/>
    <mergeCell ref="B17:B18"/>
    <mergeCell ref="B13:B14"/>
    <mergeCell ref="C7:E7"/>
    <mergeCell ref="B21:B22"/>
    <mergeCell ref="B27:B29"/>
    <mergeCell ref="B24:B25"/>
  </mergeCells>
  <printOptions horizontalCentered="1"/>
  <pageMargins left="0.61" right="0.17" top="0.7480314960629921" bottom="0.5511811023622047" header="0.31496062992125984" footer="0.31496062992125984"/>
  <pageSetup horizontalDpi="600" verticalDpi="600" orientation="portrait" paperSize="9" scale="99"/>
</worksheet>
</file>

<file path=xl/worksheets/sheet5.xml><?xml version="1.0" encoding="utf-8"?>
<worksheet xmlns="http://schemas.openxmlformats.org/spreadsheetml/2006/main" xmlns:r="http://schemas.openxmlformats.org/officeDocument/2006/relationships">
  <sheetPr>
    <pageSetUpPr fitToPage="1"/>
  </sheetPr>
  <dimension ref="A1:G10"/>
  <sheetViews>
    <sheetView zoomScalePageLayoutView="0" workbookViewId="0" topLeftCell="A1">
      <selection activeCell="J6" sqref="J6"/>
    </sheetView>
  </sheetViews>
  <sheetFormatPr defaultColWidth="8.875" defaultRowHeight="13.5"/>
  <cols>
    <col min="1" max="1" width="2.375" style="108" customWidth="1"/>
    <col min="2" max="2" width="33.625" style="108" customWidth="1"/>
    <col min="3" max="3" width="11.625" style="116" customWidth="1"/>
    <col min="4" max="4" width="39.875" style="116" customWidth="1"/>
    <col min="5" max="5" width="11.625" style="116" customWidth="1"/>
    <col min="6" max="6" width="1.875" style="108" customWidth="1"/>
    <col min="7" max="16384" width="8.875" style="108" customWidth="1"/>
  </cols>
  <sheetData>
    <row r="1" spans="1:6" ht="13.5">
      <c r="A1" s="106"/>
      <c r="B1" s="160" t="s">
        <v>222</v>
      </c>
      <c r="C1" s="161"/>
      <c r="D1" s="161"/>
      <c r="E1" s="107"/>
      <c r="F1" s="106"/>
    </row>
    <row r="2" spans="1:6" ht="13.5">
      <c r="A2" s="106"/>
      <c r="B2" s="162"/>
      <c r="C2" s="161"/>
      <c r="D2" s="161"/>
      <c r="E2" s="107"/>
      <c r="F2" s="106"/>
    </row>
    <row r="3" spans="1:6" ht="16.5">
      <c r="A3" s="106"/>
      <c r="B3" s="202" t="s">
        <v>223</v>
      </c>
      <c r="C3" s="202"/>
      <c r="D3" s="202"/>
      <c r="E3" s="109" t="s">
        <v>183</v>
      </c>
      <c r="F3" s="106"/>
    </row>
    <row r="4" spans="1:7" ht="16.5">
      <c r="A4" s="106"/>
      <c r="B4" s="203" t="s">
        <v>184</v>
      </c>
      <c r="C4" s="204"/>
      <c r="D4" s="203" t="s">
        <v>185</v>
      </c>
      <c r="E4" s="204"/>
      <c r="F4" s="106"/>
      <c r="G4" s="110"/>
    </row>
    <row r="5" spans="1:7" ht="45">
      <c r="A5" s="106"/>
      <c r="B5" s="111" t="s">
        <v>186</v>
      </c>
      <c r="C5" s="112">
        <f>'[1]二号議案'!F46</f>
        <v>468585</v>
      </c>
      <c r="D5" s="114" t="s">
        <v>204</v>
      </c>
      <c r="E5" s="113">
        <v>350000</v>
      </c>
      <c r="F5" s="106"/>
      <c r="G5" s="110"/>
    </row>
    <row r="6" spans="1:6" ht="135">
      <c r="A6" s="106"/>
      <c r="B6" s="138" t="s">
        <v>201</v>
      </c>
      <c r="C6" s="112">
        <v>250000</v>
      </c>
      <c r="D6" s="114" t="s">
        <v>224</v>
      </c>
      <c r="E6" s="112">
        <v>96000</v>
      </c>
      <c r="F6" s="106"/>
    </row>
    <row r="7" spans="1:6" ht="35.25" customHeight="1">
      <c r="A7" s="106"/>
      <c r="B7" s="112" t="s">
        <v>200</v>
      </c>
      <c r="C7" s="112">
        <v>247300</v>
      </c>
      <c r="D7" s="111" t="s">
        <v>13</v>
      </c>
      <c r="E7" s="112">
        <v>20000</v>
      </c>
      <c r="F7" s="106"/>
    </row>
    <row r="8" spans="1:6" ht="35.25" customHeight="1">
      <c r="A8" s="106"/>
      <c r="B8" s="112" t="s">
        <v>203</v>
      </c>
      <c r="C8" s="113"/>
      <c r="D8" s="111" t="s">
        <v>202</v>
      </c>
      <c r="E8" s="112">
        <v>499885</v>
      </c>
      <c r="F8" s="106"/>
    </row>
    <row r="9" spans="1:6" ht="35.25" customHeight="1">
      <c r="A9" s="106"/>
      <c r="B9" s="111" t="s">
        <v>175</v>
      </c>
      <c r="C9" s="113">
        <f>SUM(C4:C7)</f>
        <v>965885</v>
      </c>
      <c r="D9" s="111" t="s">
        <v>175</v>
      </c>
      <c r="E9" s="112">
        <f>SUM(E5:E8)</f>
        <v>965885</v>
      </c>
      <c r="F9" s="106"/>
    </row>
    <row r="10" spans="1:6" ht="13.5">
      <c r="A10" s="106"/>
      <c r="B10" s="106"/>
      <c r="C10" s="115"/>
      <c r="D10" s="107"/>
      <c r="E10" s="107"/>
      <c r="F10" s="106"/>
    </row>
  </sheetData>
  <sheetProtection/>
  <mergeCells count="3">
    <mergeCell ref="B3:D3"/>
    <mergeCell ref="B4:C4"/>
    <mergeCell ref="D4:E4"/>
  </mergeCells>
  <printOptions/>
  <pageMargins left="0.7" right="0.7" top="0.75" bottom="0.75" header="0.3" footer="0.3"/>
  <pageSetup fitToHeight="1" fitToWidth="1" horizontalDpi="600" verticalDpi="600" orientation="portrait" paperSize="9" scale="88"/>
</worksheet>
</file>

<file path=xl/worksheets/sheet6.xml><?xml version="1.0" encoding="utf-8"?>
<worksheet xmlns="http://schemas.openxmlformats.org/spreadsheetml/2006/main" xmlns:r="http://schemas.openxmlformats.org/officeDocument/2006/relationships">
  <dimension ref="A1:L59"/>
  <sheetViews>
    <sheetView zoomScale="110" zoomScaleNormal="110" zoomScalePageLayoutView="0" workbookViewId="0" topLeftCell="A1">
      <selection activeCell="P12" sqref="P12"/>
    </sheetView>
  </sheetViews>
  <sheetFormatPr defaultColWidth="8.875" defaultRowHeight="13.5"/>
  <sheetData>
    <row r="1" spans="1:12" ht="13.5">
      <c r="A1" s="46"/>
      <c r="B1" s="46" t="s">
        <v>226</v>
      </c>
      <c r="C1" s="46"/>
      <c r="D1" s="46"/>
      <c r="E1" s="46"/>
      <c r="F1" s="46"/>
      <c r="G1" s="46"/>
      <c r="H1" s="46"/>
      <c r="I1" s="46"/>
      <c r="J1" s="46"/>
      <c r="K1" s="46"/>
      <c r="L1" s="46"/>
    </row>
    <row r="2" spans="1:12" ht="13.5">
      <c r="A2" s="46"/>
      <c r="B2" s="46"/>
      <c r="C2" s="46"/>
      <c r="D2" s="46"/>
      <c r="E2" s="46"/>
      <c r="F2" s="46"/>
      <c r="G2" s="46"/>
      <c r="H2" s="46"/>
      <c r="I2" s="46"/>
      <c r="J2" s="46"/>
      <c r="K2" s="46"/>
      <c r="L2" s="46"/>
    </row>
    <row r="3" spans="1:12" ht="13.5">
      <c r="A3" s="46"/>
      <c r="B3" s="46"/>
      <c r="C3" s="46"/>
      <c r="D3" s="46"/>
      <c r="E3" s="46"/>
      <c r="F3" s="46"/>
      <c r="G3" s="46"/>
      <c r="H3" s="46"/>
      <c r="I3" s="46"/>
      <c r="J3" s="46"/>
      <c r="K3" s="46"/>
      <c r="L3" s="46"/>
    </row>
    <row r="4" spans="1:12" ht="13.5">
      <c r="A4" s="46"/>
      <c r="B4" s="46"/>
      <c r="C4" s="46"/>
      <c r="D4" s="46"/>
      <c r="E4" s="46"/>
      <c r="F4" s="46"/>
      <c r="G4" s="46"/>
      <c r="H4" s="46"/>
      <c r="I4" s="46"/>
      <c r="J4" s="46"/>
      <c r="K4" s="46"/>
      <c r="L4" s="46"/>
    </row>
    <row r="5" spans="1:12" ht="13.5">
      <c r="A5" s="46"/>
      <c r="B5" s="46"/>
      <c r="C5" s="46"/>
      <c r="D5" s="46"/>
      <c r="E5" s="46"/>
      <c r="F5" s="46"/>
      <c r="G5" s="46"/>
      <c r="H5" s="46"/>
      <c r="I5" s="46"/>
      <c r="J5" s="46"/>
      <c r="K5" s="46"/>
      <c r="L5" s="46"/>
    </row>
    <row r="6" spans="1:12" ht="13.5">
      <c r="A6" s="46"/>
      <c r="B6" s="46"/>
      <c r="C6" s="46"/>
      <c r="D6" s="46"/>
      <c r="E6" s="46"/>
      <c r="F6" s="46"/>
      <c r="G6" s="46"/>
      <c r="H6" s="46"/>
      <c r="I6" s="46"/>
      <c r="J6" s="46"/>
      <c r="K6" s="46"/>
      <c r="L6" s="46"/>
    </row>
    <row r="7" spans="1:12" ht="13.5">
      <c r="A7" s="46"/>
      <c r="B7" s="46"/>
      <c r="C7" s="46"/>
      <c r="D7" s="46"/>
      <c r="E7" s="46"/>
      <c r="F7" s="46"/>
      <c r="G7" s="46"/>
      <c r="H7" s="46"/>
      <c r="I7" s="46"/>
      <c r="J7" s="46"/>
      <c r="K7" s="46"/>
      <c r="L7" s="46"/>
    </row>
    <row r="8" spans="1:12" ht="13.5">
      <c r="A8" s="46"/>
      <c r="B8" s="46"/>
      <c r="C8" s="46"/>
      <c r="D8" s="46"/>
      <c r="E8" s="46"/>
      <c r="F8" s="46"/>
      <c r="G8" s="46"/>
      <c r="H8" s="46"/>
      <c r="I8" s="46"/>
      <c r="J8" s="46"/>
      <c r="K8" s="46"/>
      <c r="L8" s="46"/>
    </row>
    <row r="9" spans="1:12" ht="13.5">
      <c r="A9" s="46"/>
      <c r="B9" s="46"/>
      <c r="C9" s="46"/>
      <c r="D9" s="46"/>
      <c r="E9" s="46"/>
      <c r="F9" s="46"/>
      <c r="G9" s="46"/>
      <c r="H9" s="46"/>
      <c r="I9" s="46"/>
      <c r="J9" s="46"/>
      <c r="K9" s="46"/>
      <c r="L9" s="46"/>
    </row>
    <row r="10" spans="1:12" ht="13.5">
      <c r="A10" s="46"/>
      <c r="B10" s="46"/>
      <c r="C10" s="46"/>
      <c r="D10" s="46"/>
      <c r="E10" s="46"/>
      <c r="F10" s="46"/>
      <c r="G10" s="46"/>
      <c r="H10" s="46"/>
      <c r="I10" s="46"/>
      <c r="J10" s="46"/>
      <c r="K10" s="46"/>
      <c r="L10" s="46"/>
    </row>
    <row r="11" spans="1:12" ht="13.5">
      <c r="A11" s="46"/>
      <c r="B11" s="46"/>
      <c r="C11" s="46"/>
      <c r="D11" s="46"/>
      <c r="E11" s="46"/>
      <c r="F11" s="46"/>
      <c r="G11" s="46"/>
      <c r="H11" s="46"/>
      <c r="I11" s="46"/>
      <c r="J11" s="46"/>
      <c r="K11" s="46"/>
      <c r="L11" s="46"/>
    </row>
    <row r="12" spans="1:12" ht="13.5">
      <c r="A12" s="46"/>
      <c r="B12" s="46"/>
      <c r="C12" s="46"/>
      <c r="D12" s="46"/>
      <c r="E12" s="46"/>
      <c r="F12" s="46"/>
      <c r="G12" s="46"/>
      <c r="H12" s="46"/>
      <c r="I12" s="46"/>
      <c r="J12" s="46"/>
      <c r="K12" s="46"/>
      <c r="L12" s="46"/>
    </row>
    <row r="13" spans="1:12" ht="13.5">
      <c r="A13" s="46"/>
      <c r="B13" s="46"/>
      <c r="C13" s="46"/>
      <c r="D13" s="46"/>
      <c r="E13" s="46"/>
      <c r="F13" s="46"/>
      <c r="G13" s="46"/>
      <c r="H13" s="46"/>
      <c r="I13" s="46"/>
      <c r="J13" s="46"/>
      <c r="K13" s="46"/>
      <c r="L13" s="46"/>
    </row>
    <row r="14" spans="1:12" ht="13.5">
      <c r="A14" s="46"/>
      <c r="B14" s="46"/>
      <c r="C14" s="46"/>
      <c r="D14" s="46"/>
      <c r="E14" s="46"/>
      <c r="F14" s="46"/>
      <c r="G14" s="46"/>
      <c r="H14" s="46"/>
      <c r="I14" s="46"/>
      <c r="J14" s="46"/>
      <c r="K14" s="46"/>
      <c r="L14" s="46"/>
    </row>
    <row r="15" spans="1:12" ht="13.5">
      <c r="A15" s="46"/>
      <c r="B15" s="46"/>
      <c r="C15" s="46"/>
      <c r="D15" s="46"/>
      <c r="E15" s="46"/>
      <c r="F15" s="46"/>
      <c r="G15" s="46"/>
      <c r="H15" s="46"/>
      <c r="I15" s="46"/>
      <c r="J15" s="46"/>
      <c r="K15" s="46"/>
      <c r="L15" s="46"/>
    </row>
    <row r="16" spans="1:12" ht="13.5">
      <c r="A16" s="46"/>
      <c r="B16" s="46"/>
      <c r="C16" s="46"/>
      <c r="D16" s="46"/>
      <c r="E16" s="46"/>
      <c r="F16" s="46"/>
      <c r="G16" s="46"/>
      <c r="H16" s="46"/>
      <c r="I16" s="46"/>
      <c r="J16" s="46"/>
      <c r="K16" s="46"/>
      <c r="L16" s="46"/>
    </row>
    <row r="17" spans="1:12" ht="13.5">
      <c r="A17" s="46"/>
      <c r="B17" s="46"/>
      <c r="C17" s="46"/>
      <c r="D17" s="46"/>
      <c r="E17" s="46"/>
      <c r="F17" s="46"/>
      <c r="G17" s="46"/>
      <c r="H17" s="46"/>
      <c r="I17" s="46"/>
      <c r="J17" s="46"/>
      <c r="K17" s="46"/>
      <c r="L17" s="46"/>
    </row>
    <row r="18" spans="1:12" ht="13.5">
      <c r="A18" s="46"/>
      <c r="B18" s="46"/>
      <c r="C18" s="46"/>
      <c r="D18" s="46"/>
      <c r="E18" s="46"/>
      <c r="F18" s="46"/>
      <c r="G18" s="46"/>
      <c r="H18" s="46"/>
      <c r="I18" s="46"/>
      <c r="J18" s="46"/>
      <c r="K18" s="46"/>
      <c r="L18" s="46"/>
    </row>
    <row r="19" spans="1:12" ht="13.5">
      <c r="A19" s="46"/>
      <c r="B19" s="46"/>
      <c r="C19" s="46"/>
      <c r="D19" s="46"/>
      <c r="E19" s="46"/>
      <c r="F19" s="46"/>
      <c r="G19" s="46"/>
      <c r="H19" s="46"/>
      <c r="I19" s="46"/>
      <c r="J19" s="46"/>
      <c r="K19" s="46"/>
      <c r="L19" s="46"/>
    </row>
    <row r="20" spans="1:12" ht="13.5">
      <c r="A20" s="46"/>
      <c r="B20" s="46"/>
      <c r="C20" s="46"/>
      <c r="D20" s="46"/>
      <c r="E20" s="46"/>
      <c r="F20" s="46"/>
      <c r="G20" s="46"/>
      <c r="H20" s="46"/>
      <c r="I20" s="46"/>
      <c r="J20" s="46"/>
      <c r="K20" s="46"/>
      <c r="L20" s="46"/>
    </row>
    <row r="21" spans="1:12" ht="13.5">
      <c r="A21" s="46"/>
      <c r="B21" s="46"/>
      <c r="C21" s="46"/>
      <c r="D21" s="46"/>
      <c r="E21" s="46"/>
      <c r="F21" s="46"/>
      <c r="G21" s="46"/>
      <c r="H21" s="46"/>
      <c r="I21" s="46"/>
      <c r="J21" s="46"/>
      <c r="K21" s="46"/>
      <c r="L21" s="46"/>
    </row>
    <row r="22" spans="1:12" ht="13.5">
      <c r="A22" s="46"/>
      <c r="B22" s="46"/>
      <c r="C22" s="46"/>
      <c r="D22" s="46"/>
      <c r="E22" s="46"/>
      <c r="F22" s="46"/>
      <c r="G22" s="46"/>
      <c r="H22" s="46"/>
      <c r="I22" s="46"/>
      <c r="J22" s="46"/>
      <c r="K22" s="46"/>
      <c r="L22" s="46"/>
    </row>
    <row r="23" spans="1:12" ht="13.5">
      <c r="A23" s="46"/>
      <c r="B23" s="46"/>
      <c r="C23" s="46"/>
      <c r="D23" s="46"/>
      <c r="E23" s="46"/>
      <c r="F23" s="46"/>
      <c r="G23" s="46"/>
      <c r="H23" s="46"/>
      <c r="I23" s="46"/>
      <c r="J23" s="46"/>
      <c r="K23" s="46"/>
      <c r="L23" s="46"/>
    </row>
    <row r="24" spans="1:12" ht="13.5">
      <c r="A24" s="46"/>
      <c r="B24" s="46"/>
      <c r="C24" s="46"/>
      <c r="D24" s="46"/>
      <c r="E24" s="46"/>
      <c r="F24" s="46"/>
      <c r="G24" s="46"/>
      <c r="H24" s="46"/>
      <c r="I24" s="46"/>
      <c r="J24" s="46"/>
      <c r="K24" s="46"/>
      <c r="L24" s="46"/>
    </row>
    <row r="25" spans="1:12" ht="13.5">
      <c r="A25" s="46"/>
      <c r="B25" s="46"/>
      <c r="C25" s="46"/>
      <c r="D25" s="46"/>
      <c r="E25" s="46"/>
      <c r="F25" s="46"/>
      <c r="G25" s="46"/>
      <c r="H25" s="46"/>
      <c r="I25" s="46"/>
      <c r="J25" s="46"/>
      <c r="K25" s="46"/>
      <c r="L25" s="46"/>
    </row>
    <row r="26" spans="1:12" ht="13.5">
      <c r="A26" s="46"/>
      <c r="B26" s="46"/>
      <c r="C26" s="46"/>
      <c r="D26" s="46"/>
      <c r="E26" s="46"/>
      <c r="F26" s="46"/>
      <c r="G26" s="46"/>
      <c r="H26" s="46"/>
      <c r="I26" s="46"/>
      <c r="J26" s="46"/>
      <c r="K26" s="46"/>
      <c r="L26" s="46"/>
    </row>
    <row r="27" spans="1:12" ht="13.5">
      <c r="A27" s="46"/>
      <c r="B27" s="46"/>
      <c r="C27" s="46"/>
      <c r="D27" s="46"/>
      <c r="E27" s="46"/>
      <c r="F27" s="46"/>
      <c r="G27" s="46"/>
      <c r="H27" s="46"/>
      <c r="I27" s="46"/>
      <c r="J27" s="46"/>
      <c r="K27" s="46"/>
      <c r="L27" s="46"/>
    </row>
    <row r="28" spans="1:12" ht="13.5">
      <c r="A28" s="46"/>
      <c r="B28" s="46"/>
      <c r="C28" s="46"/>
      <c r="D28" s="46"/>
      <c r="E28" s="46"/>
      <c r="F28" s="46"/>
      <c r="G28" s="46"/>
      <c r="H28" s="46"/>
      <c r="I28" s="46"/>
      <c r="J28" s="46"/>
      <c r="K28" s="46"/>
      <c r="L28" s="46"/>
    </row>
    <row r="29" spans="1:12" ht="13.5">
      <c r="A29" s="46"/>
      <c r="B29" s="46"/>
      <c r="C29" s="46"/>
      <c r="D29" s="46"/>
      <c r="E29" s="46"/>
      <c r="F29" s="46"/>
      <c r="G29" s="46"/>
      <c r="H29" s="46"/>
      <c r="I29" s="46"/>
      <c r="J29" s="46"/>
      <c r="K29" s="46"/>
      <c r="L29" s="46"/>
    </row>
    <row r="30" spans="1:12" ht="13.5">
      <c r="A30" s="46"/>
      <c r="B30" s="46"/>
      <c r="C30" s="46"/>
      <c r="D30" s="46"/>
      <c r="E30" s="46"/>
      <c r="F30" s="46"/>
      <c r="G30" s="46"/>
      <c r="H30" s="46"/>
      <c r="I30" s="46"/>
      <c r="J30" s="46"/>
      <c r="K30" s="46"/>
      <c r="L30" s="46"/>
    </row>
    <row r="31" spans="1:12" ht="13.5">
      <c r="A31" s="46"/>
      <c r="B31" s="46"/>
      <c r="C31" s="46"/>
      <c r="D31" s="46"/>
      <c r="E31" s="46"/>
      <c r="F31" s="46"/>
      <c r="G31" s="46"/>
      <c r="H31" s="46"/>
      <c r="I31" s="46"/>
      <c r="J31" s="46"/>
      <c r="K31" s="46"/>
      <c r="L31" s="46"/>
    </row>
    <row r="32" spans="1:12" ht="13.5">
      <c r="A32" s="46"/>
      <c r="B32" s="46"/>
      <c r="C32" s="46"/>
      <c r="D32" s="46"/>
      <c r="E32" s="46"/>
      <c r="F32" s="46"/>
      <c r="G32" s="46"/>
      <c r="H32" s="46"/>
      <c r="I32" s="46"/>
      <c r="J32" s="46"/>
      <c r="K32" s="46"/>
      <c r="L32" s="46"/>
    </row>
    <row r="33" spans="1:12" ht="13.5">
      <c r="A33" s="46"/>
      <c r="B33" s="46"/>
      <c r="C33" s="46"/>
      <c r="D33" s="46"/>
      <c r="E33" s="46"/>
      <c r="F33" s="46"/>
      <c r="G33" s="46"/>
      <c r="H33" s="46"/>
      <c r="I33" s="46"/>
      <c r="J33" s="46"/>
      <c r="K33" s="46"/>
      <c r="L33" s="46"/>
    </row>
    <row r="34" spans="1:12" ht="13.5">
      <c r="A34" s="46"/>
      <c r="B34" s="46"/>
      <c r="C34" s="46"/>
      <c r="D34" s="46"/>
      <c r="E34" s="46"/>
      <c r="F34" s="46"/>
      <c r="G34" s="46"/>
      <c r="H34" s="46"/>
      <c r="I34" s="46"/>
      <c r="J34" s="46"/>
      <c r="K34" s="46"/>
      <c r="L34" s="46"/>
    </row>
    <row r="35" spans="1:12" ht="13.5">
      <c r="A35" s="46"/>
      <c r="B35" s="46"/>
      <c r="C35" s="46"/>
      <c r="D35" s="46"/>
      <c r="E35" s="46"/>
      <c r="F35" s="46"/>
      <c r="G35" s="46"/>
      <c r="H35" s="46"/>
      <c r="I35" s="46"/>
      <c r="J35" s="46"/>
      <c r="K35" s="46"/>
      <c r="L35" s="46"/>
    </row>
    <row r="36" spans="1:12" ht="13.5">
      <c r="A36" s="46"/>
      <c r="B36" s="46"/>
      <c r="C36" s="46"/>
      <c r="D36" s="46"/>
      <c r="E36" s="46"/>
      <c r="F36" s="46"/>
      <c r="G36" s="46"/>
      <c r="H36" s="46"/>
      <c r="I36" s="46"/>
      <c r="J36" s="46"/>
      <c r="K36" s="46"/>
      <c r="L36" s="46"/>
    </row>
    <row r="37" spans="1:12" ht="13.5">
      <c r="A37" s="46"/>
      <c r="B37" s="46"/>
      <c r="C37" s="46"/>
      <c r="D37" s="46"/>
      <c r="E37" s="46"/>
      <c r="F37" s="46"/>
      <c r="G37" s="46"/>
      <c r="H37" s="46"/>
      <c r="I37" s="46"/>
      <c r="J37" s="46"/>
      <c r="K37" s="46"/>
      <c r="L37" s="46"/>
    </row>
    <row r="38" spans="1:12" ht="13.5">
      <c r="A38" s="46"/>
      <c r="B38" s="46"/>
      <c r="C38" s="46"/>
      <c r="D38" s="46"/>
      <c r="E38" s="46"/>
      <c r="F38" s="46"/>
      <c r="G38" s="46"/>
      <c r="H38" s="46"/>
      <c r="I38" s="46"/>
      <c r="J38" s="46"/>
      <c r="K38" s="46"/>
      <c r="L38" s="46"/>
    </row>
    <row r="39" spans="1:12" ht="13.5">
      <c r="A39" s="46"/>
      <c r="B39" s="46"/>
      <c r="C39" s="46"/>
      <c r="D39" s="46"/>
      <c r="E39" s="46"/>
      <c r="F39" s="46"/>
      <c r="G39" s="46"/>
      <c r="H39" s="46"/>
      <c r="I39" s="46"/>
      <c r="J39" s="46"/>
      <c r="K39" s="46"/>
      <c r="L39" s="46"/>
    </row>
    <row r="40" spans="1:12" ht="13.5">
      <c r="A40" s="46"/>
      <c r="B40" s="46"/>
      <c r="C40" s="46"/>
      <c r="D40" s="46"/>
      <c r="E40" s="46"/>
      <c r="F40" s="46"/>
      <c r="G40" s="46"/>
      <c r="H40" s="46"/>
      <c r="I40" s="46"/>
      <c r="J40" s="46"/>
      <c r="K40" s="46"/>
      <c r="L40" s="46"/>
    </row>
    <row r="41" spans="1:12" ht="13.5">
      <c r="A41" s="46"/>
      <c r="B41" s="46"/>
      <c r="C41" s="46"/>
      <c r="D41" s="46"/>
      <c r="E41" s="46"/>
      <c r="F41" s="46"/>
      <c r="G41" s="46"/>
      <c r="H41" s="46"/>
      <c r="I41" s="46"/>
      <c r="J41" s="46"/>
      <c r="K41" s="46"/>
      <c r="L41" s="46"/>
    </row>
    <row r="42" spans="1:12" ht="13.5">
      <c r="A42" s="46"/>
      <c r="B42" s="46"/>
      <c r="C42" s="46"/>
      <c r="D42" s="46"/>
      <c r="E42" s="46"/>
      <c r="F42" s="46"/>
      <c r="G42" s="46"/>
      <c r="H42" s="46"/>
      <c r="I42" s="46"/>
      <c r="J42" s="46"/>
      <c r="K42" s="46"/>
      <c r="L42" s="46"/>
    </row>
    <row r="43" spans="1:12" ht="13.5">
      <c r="A43" s="46"/>
      <c r="B43" s="46"/>
      <c r="C43" s="46"/>
      <c r="D43" s="46"/>
      <c r="E43" s="46"/>
      <c r="F43" s="46"/>
      <c r="G43" s="46"/>
      <c r="H43" s="46"/>
      <c r="I43" s="46"/>
      <c r="J43" s="46"/>
      <c r="K43" s="46"/>
      <c r="L43" s="46"/>
    </row>
    <row r="44" spans="1:12" ht="13.5">
      <c r="A44" s="46"/>
      <c r="B44" s="46"/>
      <c r="C44" s="46"/>
      <c r="D44" s="46"/>
      <c r="E44" s="46"/>
      <c r="F44" s="46"/>
      <c r="G44" s="46"/>
      <c r="H44" s="46"/>
      <c r="I44" s="46"/>
      <c r="J44" s="46"/>
      <c r="K44" s="46"/>
      <c r="L44" s="46"/>
    </row>
    <row r="45" spans="1:12" ht="13.5">
      <c r="A45" s="46"/>
      <c r="B45" s="46"/>
      <c r="C45" s="46"/>
      <c r="D45" s="46"/>
      <c r="E45" s="46"/>
      <c r="F45" s="46"/>
      <c r="G45" s="46"/>
      <c r="H45" s="46"/>
      <c r="I45" s="46"/>
      <c r="J45" s="46"/>
      <c r="K45" s="46"/>
      <c r="L45" s="46"/>
    </row>
    <row r="46" spans="1:12" ht="13.5">
      <c r="A46" s="46"/>
      <c r="B46" s="46"/>
      <c r="C46" s="46"/>
      <c r="D46" s="46"/>
      <c r="E46" s="46"/>
      <c r="F46" s="46"/>
      <c r="G46" s="46"/>
      <c r="H46" s="46"/>
      <c r="I46" s="46"/>
      <c r="J46" s="46"/>
      <c r="K46" s="46"/>
      <c r="L46" s="46"/>
    </row>
    <row r="47" spans="1:12" ht="13.5">
      <c r="A47" s="46"/>
      <c r="B47" s="46"/>
      <c r="C47" s="46"/>
      <c r="D47" s="46"/>
      <c r="E47" s="46"/>
      <c r="F47" s="46"/>
      <c r="G47" s="46"/>
      <c r="H47" s="46"/>
      <c r="I47" s="46"/>
      <c r="J47" s="46"/>
      <c r="K47" s="46"/>
      <c r="L47" s="46"/>
    </row>
    <row r="48" spans="1:12" ht="13.5">
      <c r="A48" s="46"/>
      <c r="B48" s="46"/>
      <c r="C48" s="46"/>
      <c r="D48" s="46"/>
      <c r="E48" s="46"/>
      <c r="F48" s="46"/>
      <c r="G48" s="46"/>
      <c r="H48" s="46"/>
      <c r="I48" s="46"/>
      <c r="J48" s="46"/>
      <c r="K48" s="46"/>
      <c r="L48" s="46"/>
    </row>
    <row r="49" spans="1:12" ht="13.5">
      <c r="A49" s="46"/>
      <c r="B49" s="46"/>
      <c r="C49" s="46"/>
      <c r="D49" s="46"/>
      <c r="E49" s="46"/>
      <c r="F49" s="46"/>
      <c r="G49" s="46"/>
      <c r="H49" s="46"/>
      <c r="I49" s="46"/>
      <c r="J49" s="46"/>
      <c r="K49" s="46"/>
      <c r="L49" s="46"/>
    </row>
    <row r="50" spans="1:12" ht="13.5">
      <c r="A50" s="46"/>
      <c r="B50" s="46"/>
      <c r="C50" s="46"/>
      <c r="D50" s="46"/>
      <c r="E50" s="46"/>
      <c r="F50" s="46"/>
      <c r="G50" s="46"/>
      <c r="H50" s="46"/>
      <c r="I50" s="46"/>
      <c r="J50" s="46"/>
      <c r="K50" s="46"/>
      <c r="L50" s="46"/>
    </row>
    <row r="51" spans="1:12" ht="13.5">
      <c r="A51" s="46"/>
      <c r="B51" s="46"/>
      <c r="C51" s="46"/>
      <c r="D51" s="46"/>
      <c r="E51" s="46"/>
      <c r="F51" s="46"/>
      <c r="G51" s="46"/>
      <c r="H51" s="46"/>
      <c r="I51" s="46"/>
      <c r="J51" s="46"/>
      <c r="K51" s="46"/>
      <c r="L51" s="46"/>
    </row>
    <row r="52" spans="1:12" ht="13.5">
      <c r="A52" s="46"/>
      <c r="B52" s="46"/>
      <c r="C52" s="46"/>
      <c r="D52" s="46"/>
      <c r="E52" s="46"/>
      <c r="F52" s="46"/>
      <c r="G52" s="46"/>
      <c r="H52" s="46"/>
      <c r="I52" s="46"/>
      <c r="J52" s="46"/>
      <c r="K52" s="46"/>
      <c r="L52" s="46"/>
    </row>
    <row r="53" spans="1:12" ht="13.5">
      <c r="A53" s="46"/>
      <c r="B53" s="46"/>
      <c r="C53" s="46"/>
      <c r="D53" s="46"/>
      <c r="E53" s="46"/>
      <c r="F53" s="46"/>
      <c r="G53" s="46"/>
      <c r="H53" s="46"/>
      <c r="I53" s="46"/>
      <c r="J53" s="46"/>
      <c r="K53" s="46"/>
      <c r="L53" s="46"/>
    </row>
    <row r="54" spans="1:12" ht="13.5">
      <c r="A54" s="46"/>
      <c r="B54" s="46"/>
      <c r="C54" s="46"/>
      <c r="D54" s="46"/>
      <c r="E54" s="46"/>
      <c r="F54" s="46"/>
      <c r="G54" s="46"/>
      <c r="H54" s="46"/>
      <c r="I54" s="46"/>
      <c r="J54" s="46"/>
      <c r="K54" s="46"/>
      <c r="L54" s="46"/>
    </row>
    <row r="55" spans="1:12" ht="13.5">
      <c r="A55" s="46"/>
      <c r="B55" s="46"/>
      <c r="C55" s="46"/>
      <c r="D55" s="46"/>
      <c r="E55" s="46"/>
      <c r="F55" s="46"/>
      <c r="G55" s="46"/>
      <c r="H55" s="46"/>
      <c r="I55" s="46"/>
      <c r="J55" s="46"/>
      <c r="K55" s="46"/>
      <c r="L55" s="46"/>
    </row>
    <row r="56" spans="1:12" ht="13.5">
      <c r="A56" s="46"/>
      <c r="B56" s="46"/>
      <c r="C56" s="46"/>
      <c r="D56" s="46"/>
      <c r="E56" s="46"/>
      <c r="F56" s="46"/>
      <c r="G56" s="46"/>
      <c r="H56" s="46"/>
      <c r="I56" s="46"/>
      <c r="J56" s="46"/>
      <c r="K56" s="46"/>
      <c r="L56" s="46"/>
    </row>
    <row r="57" spans="1:12" ht="13.5">
      <c r="A57" s="46"/>
      <c r="B57" s="46"/>
      <c r="C57" s="46"/>
      <c r="D57" s="46"/>
      <c r="E57" s="46"/>
      <c r="F57" s="46"/>
      <c r="G57" s="46"/>
      <c r="H57" s="46"/>
      <c r="I57" s="46"/>
      <c r="J57" s="46"/>
      <c r="K57" s="46"/>
      <c r="L57" s="46"/>
    </row>
    <row r="58" spans="1:12" ht="13.5">
      <c r="A58" s="46"/>
      <c r="B58" s="46"/>
      <c r="C58" s="46"/>
      <c r="D58" s="46"/>
      <c r="E58" s="46"/>
      <c r="F58" s="46"/>
      <c r="G58" s="46"/>
      <c r="H58" s="46"/>
      <c r="I58" s="46"/>
      <c r="J58" s="46"/>
      <c r="K58" s="46"/>
      <c r="L58" s="46"/>
    </row>
    <row r="59" spans="1:12" ht="13.5">
      <c r="A59" s="46"/>
      <c r="B59" s="46"/>
      <c r="C59" s="46"/>
      <c r="D59" s="46"/>
      <c r="E59" s="46"/>
      <c r="F59" s="46"/>
      <c r="G59" s="46"/>
      <c r="H59" s="46"/>
      <c r="I59" s="46"/>
      <c r="J59" s="46"/>
      <c r="K59" s="46"/>
      <c r="L59" s="46"/>
    </row>
  </sheetData>
  <sheetProtection/>
  <printOptions/>
  <pageMargins left="0.7" right="0.7" top="0.75" bottom="0.75" header="0.3" footer="0.3"/>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（株）東洋設計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onoye</dc:creator>
  <cp:keywords/>
  <dc:description/>
  <cp:lastModifiedBy>増岡　進</cp:lastModifiedBy>
  <cp:lastPrinted>2020-06-19T06:50:21Z</cp:lastPrinted>
  <dcterms:created xsi:type="dcterms:W3CDTF">2005-02-09T00:41:54Z</dcterms:created>
  <dcterms:modified xsi:type="dcterms:W3CDTF">2020-07-06T01:30:44Z</dcterms:modified>
  <cp:category/>
  <cp:version/>
  <cp:contentType/>
  <cp:contentStatus/>
</cp:coreProperties>
</file>